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John Fingleton IGBC\IGBC Dropbox\IGBC\Certification\Home Performance Index\03 HPI Manual &amp; External Prog Doc\HPI Version 2.0\HPI v2.0 Documents\"/>
    </mc:Choice>
  </mc:AlternateContent>
  <xr:revisionPtr revIDLastSave="0" documentId="13_ncr:1_{3F19FCDD-75AE-486D-8071-DBDD655D7F75}" xr6:coauthVersionLast="46" xr6:coauthVersionMax="46" xr10:uidLastSave="{00000000-0000-0000-0000-000000000000}"/>
  <bookViews>
    <workbookView xWindow="-28920" yWindow="-120" windowWidth="29040" windowHeight="15840" tabRatio="500" firstSheet="1" activeTab="1" xr2:uid="{00000000-000D-0000-FFFF-FFFF00000000}"/>
  </bookViews>
  <sheets>
    <sheet name="Ecology" sheetId="2" state="hidden" r:id="rId1"/>
    <sheet name="Ecology Checklis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1" i="3" l="1"/>
  <c r="E22" i="3"/>
  <c r="E31" i="3" l="1"/>
  <c r="E29" i="3"/>
  <c r="E30" i="3"/>
  <c r="E4" i="3"/>
  <c r="E5" i="3"/>
  <c r="E6" i="3"/>
  <c r="E7" i="3"/>
  <c r="E8" i="3"/>
  <c r="E9" i="3"/>
  <c r="E10" i="3"/>
  <c r="E11" i="3"/>
  <c r="E12" i="3"/>
  <c r="E13" i="3"/>
  <c r="E14" i="3"/>
  <c r="E15" i="3"/>
  <c r="E16" i="3"/>
  <c r="E17" i="3"/>
  <c r="E18" i="3"/>
  <c r="E19" i="3"/>
  <c r="E20" i="3"/>
  <c r="E23" i="3"/>
  <c r="E24" i="3"/>
  <c r="E25" i="3"/>
  <c r="E26" i="3"/>
  <c r="E27" i="3"/>
  <c r="E28" i="3"/>
  <c r="E3" i="3"/>
  <c r="E32" i="3" l="1"/>
  <c r="F16" i="2"/>
  <c r="F6" i="2"/>
  <c r="F7" i="2"/>
  <c r="F24" i="2" s="1"/>
  <c r="E24" i="2" s="1"/>
  <c r="F9" i="2"/>
  <c r="F10" i="2"/>
  <c r="F11" i="2"/>
  <c r="F12" i="2"/>
  <c r="F13" i="2"/>
  <c r="F14" i="2"/>
</calcChain>
</file>

<file path=xl/sharedStrings.xml><?xml version="1.0" encoding="utf-8"?>
<sst xmlns="http://schemas.openxmlformats.org/spreadsheetml/2006/main" count="104" uniqueCount="66">
  <si>
    <t>TOTAL POINTS ACHIEVED:</t>
  </si>
  <si>
    <t>YES</t>
  </si>
  <si>
    <t>NO</t>
  </si>
  <si>
    <t>NA</t>
  </si>
  <si>
    <t>SELECT HERE</t>
  </si>
  <si>
    <t>1. Preliminary Ecological Appraisal and a Biological Records Search</t>
  </si>
  <si>
    <t>Is the site in a Special Areas of Conservation (SACs), Special Protection Areas (SPAs), Areas of Special Scientific Interest (ASSI), National Nature Reserves, Sites of Local Nature Conservation Importance or in Ancient and Long Established Woodland?</t>
  </si>
  <si>
    <t>Is the site in an area with European Protected Species or National Protected Species?</t>
  </si>
  <si>
    <t>2. Protected Sites and NI Priority Habitats Checklist</t>
  </si>
  <si>
    <t>Is the development within 10 km of a Special Area of Conservation (SAC), Special Protection Area (SPA) or Ramsar Site?</t>
  </si>
  <si>
    <t>Is the development within 2km of an Area of Special Scientific Interest (ASSI)?</t>
  </si>
  <si>
    <t>Will the development produce wind borne deposits that could carry to a designated site (SAC, SPA, Ramsar, ASSI) or Priority Habitat?</t>
  </si>
  <si>
    <t>Will the development produce liquid waste that could carry to a designated site or Priority Habitat?</t>
  </si>
  <si>
    <t>Is the proposal upstream of a watercourse that feeds into a designated site or Priority Habitat?</t>
  </si>
  <si>
    <t>Is the development within 250m of a Priority Habitat, Ancient or Long Established Woodland or Site of Local Nature Conservation Importance?</t>
  </si>
  <si>
    <t>1. The Preliminary Ecological Appraisal</t>
  </si>
  <si>
    <t>4. Declaration</t>
  </si>
  <si>
    <t>Applicant/Agent Name:</t>
  </si>
  <si>
    <t>Date:</t>
  </si>
  <si>
    <t>Signature of person responsible for the checklist:</t>
  </si>
  <si>
    <t>Statement:</t>
  </si>
  <si>
    <t>Source: http://www.planningni.gov.uk/index/advice/northern_ireland_environment_agency_guidance/ni_biodiversity_checklist.pdf</t>
  </si>
  <si>
    <t>2. The following information as appropriate:
* A map showing the location of protected species (depending on the species this should be in or within 50m of the application site boundary).
* An Extended Phase 1 Habitat Survey which shows the location and extent of habitats that could be affected by the proposals, together with the features associated with any protected or NI Priority Species."
* Relevant protected and/or NI Priority Species surveys including results and methods in accordance with NIEA advice for survey requirements.
* A qualitative evaluation of the value and likely impacts/effects upon each biodiversity feature. This should adopt the same approach to the evaluation and identification of impacts as recommended by the Chartered Institute of Ecology and Environmental Management (CIEEM) in their Ecological Impact Assessment (EcIA) Guidelines.
For each biodiversity feature that will be adversely affected mitigation / compensation proposals detailing:
a. How adverse impacts will be avoided, reduced and/or mitigated;
b. How any residual impacts that cannot be avoided and/or mitigated will be
compensated for;
c. Where appropriate, how mitigation or compensation measures will be
managed and monitored post permission; and
d. Proposals for biodiversity enhancements.</t>
  </si>
  <si>
    <t>A Biodiversity Statement and Mitigation Plan including the following:</t>
  </si>
  <si>
    <r>
      <t xml:space="preserve">3. Biodiversity Statement and Mitigation Plan </t>
    </r>
    <r>
      <rPr>
        <b/>
        <sz val="16"/>
        <color theme="7" tint="0.39997558519241921"/>
        <rFont val="Calibri (Body)"/>
      </rPr>
      <t>(ONLY IF YOU ANSWERED "YES" TO ONE OF THE ITEMS ABOVE)</t>
    </r>
  </si>
  <si>
    <t xml:space="preserve">         ECOLOGY - CHECKLIST</t>
  </si>
  <si>
    <t>yes</t>
  </si>
  <si>
    <t>4 Points</t>
  </si>
  <si>
    <t>2 Points</t>
  </si>
  <si>
    <t>1 Point</t>
  </si>
  <si>
    <t xml:space="preserve">All walls, where possible, are covered with climbing plants </t>
  </si>
  <si>
    <t xml:space="preserve">The facades of the buildings have swallow nesting facilities </t>
  </si>
  <si>
    <t xml:space="preserve">The developers liaise with ecological experts </t>
  </si>
  <si>
    <t xml:space="preserve">All biodegradable household and garden waste is composted </t>
  </si>
  <si>
    <t>There is 1 square metre of pond area for every 5 square metres of hard-surface area in the landscaping</t>
  </si>
  <si>
    <t>The vegetation in the landscaping is selected to be nectar rich and provide a variety of food for butterflies (a so-called ‘butterfly restaurant’) 
Aster, Aubretia, Buddleja, Butterfly Bush, Cornflower, Cosmos, Dianthus, Lavander, Michaelmas Daisies, Phlox, Rudbeckia, Verbena (gromor.ie)
White clover, Blackberry, Lime, Ling heather, Bell heather, Hawthorn, Sycamore, fruit blossom (e.g raspberry) oilseed rape and knapweed (irishbeekeeping.ie)
“Perfect for Pollinators” logo - (Royal Horicultural Society)</t>
  </si>
  <si>
    <t xml:space="preserve">A habitat for specified insects in the landscaping (e.g. water striders and other aquatic insects in the pond) </t>
  </si>
  <si>
    <t xml:space="preserve">The landscaping is green, but there are no mown lawns </t>
  </si>
  <si>
    <t xml:space="preserve">There are frog habitats within the landscaping as well as space for frogs to hibernate </t>
  </si>
  <si>
    <t xml:space="preserve">In the landscaping, there is at least 2 square metres of conservatory or greenhouse for each apartment </t>
  </si>
  <si>
    <t xml:space="preserve">There is food for birds throughout the year within the landscaping </t>
  </si>
  <si>
    <t xml:space="preserve">There are at least two different old-crop varieties of fruits and berries for every 100 square metres of landscaping </t>
  </si>
  <si>
    <t xml:space="preserve">Greywater is treated in the landscaping and re-used </t>
  </si>
  <si>
    <t>A bird box for every unit</t>
  </si>
  <si>
    <t xml:space="preserve">Bat boxes in the developement </t>
  </si>
  <si>
    <r>
      <t>No</t>
    </r>
    <r>
      <rPr>
        <sz val="11"/>
        <color theme="1"/>
        <rFont val="Calibri"/>
        <family val="2"/>
        <scheme val="minor"/>
      </rPr>
      <t xml:space="preserve"> surfaces in the landscaping are sealed, and all surfaces are permeable to water </t>
    </r>
  </si>
  <si>
    <r>
      <t>All</t>
    </r>
    <r>
      <rPr>
        <sz val="11"/>
        <color rgb="FFFF0000"/>
        <rFont val="Calibri"/>
        <family val="2"/>
        <scheme val="minor"/>
      </rPr>
      <t xml:space="preserve"> </t>
    </r>
    <r>
      <rPr>
        <sz val="11"/>
        <color theme="1"/>
        <rFont val="Calibri"/>
        <family val="2"/>
        <scheme val="minor"/>
      </rPr>
      <t xml:space="preserve">non-paved surfaces within the landscaping have sufficient soil depth and quality for growing vegetables </t>
    </r>
  </si>
  <si>
    <r>
      <t>All stormwater flows for at least 10</t>
    </r>
    <r>
      <rPr>
        <sz val="11"/>
        <color rgb="FFFF0000"/>
        <rFont val="Calibri"/>
        <family val="2"/>
        <scheme val="minor"/>
      </rPr>
      <t xml:space="preserve"> </t>
    </r>
    <r>
      <rPr>
        <sz val="11"/>
        <color theme="1"/>
        <rFont val="Calibri"/>
        <family val="2"/>
        <scheme val="minor"/>
      </rPr>
      <t xml:space="preserve">metres on the surface of the ground before it is diverted into pipes </t>
    </r>
  </si>
  <si>
    <r>
      <t>All rainwater from buildings and hard surfaces</t>
    </r>
    <r>
      <rPr>
        <sz val="11"/>
        <color theme="1"/>
        <rFont val="Calibri"/>
        <family val="2"/>
        <scheme val="minor"/>
      </rPr>
      <t xml:space="preserve"> in the landscaping is collected and used for irrigation</t>
    </r>
  </si>
  <si>
    <r>
      <t>All</t>
    </r>
    <r>
      <rPr>
        <sz val="11"/>
        <color rgb="FFFF0000"/>
        <rFont val="Calibri"/>
        <family val="2"/>
        <scheme val="minor"/>
      </rPr>
      <t xml:space="preserve"> </t>
    </r>
    <r>
      <rPr>
        <sz val="11"/>
        <color theme="1"/>
        <rFont val="Calibri"/>
        <family val="2"/>
        <scheme val="minor"/>
      </rPr>
      <t xml:space="preserve">plants have some household use </t>
    </r>
  </si>
  <si>
    <r>
      <t>No more than ten</t>
    </r>
    <r>
      <rPr>
        <sz val="11"/>
        <color theme="1"/>
        <rFont val="Calibri"/>
        <family val="2"/>
        <scheme val="minor"/>
      </rPr>
      <t xml:space="preserve"> trees or shrubs of the same species per hectare</t>
    </r>
  </si>
  <si>
    <r>
      <t xml:space="preserve">The whole </t>
    </r>
    <r>
      <rPr>
        <sz val="11"/>
        <color theme="1"/>
        <rFont val="Calibri"/>
        <family val="2"/>
        <scheme val="minor"/>
      </rPr>
      <t xml:space="preserve">landscaping is used for the cultivation of vegetables, fruit and berries </t>
    </r>
  </si>
  <si>
    <r>
      <t xml:space="preserve">Only </t>
    </r>
    <r>
      <rPr>
        <sz val="11"/>
        <color theme="1"/>
        <rFont val="Calibri"/>
        <family val="2"/>
        <scheme val="minor"/>
      </rPr>
      <t xml:space="preserve">recycled construction materials are used in the landscaping </t>
    </r>
  </si>
  <si>
    <r>
      <t>At least half</t>
    </r>
    <r>
      <rPr>
        <sz val="11"/>
        <color rgb="FFFF0000"/>
        <rFont val="Calibri"/>
        <family val="2"/>
        <scheme val="minor"/>
      </rPr>
      <t xml:space="preserve"> </t>
    </r>
    <r>
      <rPr>
        <sz val="11"/>
        <color theme="1"/>
        <rFont val="Calibri"/>
        <family val="2"/>
        <scheme val="minor"/>
      </rPr>
      <t>the landscaping area consists of water</t>
    </r>
  </si>
  <si>
    <r>
      <t>All</t>
    </r>
    <r>
      <rPr>
        <sz val="11"/>
        <color theme="1"/>
        <rFont val="Calibri"/>
        <family val="2"/>
        <scheme val="minor"/>
      </rPr>
      <t xml:space="preserve"> the trees and bushes in the landscaping bear fruit and berries</t>
    </r>
  </si>
  <si>
    <r>
      <t>A section</t>
    </r>
    <r>
      <rPr>
        <sz val="11"/>
        <color rgb="FFFF0000"/>
        <rFont val="Calibri"/>
        <family val="2"/>
        <scheme val="minor"/>
      </rPr>
      <t xml:space="preserve"> </t>
    </r>
    <r>
      <rPr>
        <sz val="11"/>
        <color theme="1"/>
        <rFont val="Calibri"/>
        <family val="2"/>
        <scheme val="minor"/>
      </rPr>
      <t>of the landscaping is left for natural succession (that is, to naturally grow and regenerate)</t>
    </r>
  </si>
  <si>
    <t>There are at least 50 flowering Irish wild herbs within the landscaping</t>
  </si>
  <si>
    <r>
      <t>All</t>
    </r>
    <r>
      <rPr>
        <sz val="11"/>
        <color rgb="FFFF0000"/>
        <rFont val="Calibri"/>
        <family val="2"/>
        <scheme val="minor"/>
      </rPr>
      <t xml:space="preserve"> </t>
    </r>
    <r>
      <rPr>
        <sz val="11"/>
        <color theme="1"/>
        <rFont val="Calibri"/>
        <family val="2"/>
        <scheme val="minor"/>
      </rPr>
      <t>the buildings have green roofs</t>
    </r>
  </si>
  <si>
    <t xml:space="preserve">10 Options incorporated </t>
  </si>
  <si>
    <t xml:space="preserve">7 Options Incorporated </t>
  </si>
  <si>
    <t xml:space="preserve">ECOLOGY POINTS CHECKLIST - OPTION B </t>
  </si>
  <si>
    <t xml:space="preserve">5 Options Incorporated </t>
  </si>
  <si>
    <t>3 Options Incorporated</t>
  </si>
  <si>
    <t>6 Points</t>
  </si>
  <si>
    <t>no</t>
  </si>
  <si>
    <r>
      <t>Each apartment or house has at least 2</t>
    </r>
    <r>
      <rPr>
        <sz val="11"/>
        <color rgb="FFFF0000"/>
        <rFont val="Calibri"/>
        <family val="2"/>
        <scheme val="minor"/>
      </rPr>
      <t xml:space="preserve"> </t>
    </r>
    <r>
      <rPr>
        <sz val="11"/>
        <color theme="1"/>
        <rFont val="Calibri"/>
        <family val="2"/>
        <scheme val="minor"/>
      </rPr>
      <t xml:space="preserve">square metres of built-in growing plots or flower boxes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</si>
</sst>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6"/>
      <color theme="0"/>
      <name val="Calibri"/>
      <family val="2"/>
      <scheme val="minor"/>
    </font>
    <font>
      <sz val="12"/>
      <name val="Calibri"/>
      <family val="2"/>
      <scheme val="minor"/>
    </font>
    <font>
      <b/>
      <sz val="12"/>
      <color rgb="FFFF0000"/>
      <name val="Calibri"/>
      <family val="2"/>
      <scheme val="minor"/>
    </font>
    <font>
      <u/>
      <sz val="12"/>
      <color theme="10"/>
      <name val="Calibri"/>
      <family val="2"/>
      <scheme val="minor"/>
    </font>
    <font>
      <b/>
      <sz val="16"/>
      <color theme="1"/>
      <name val="Calibri"/>
      <family val="2"/>
    </font>
    <font>
      <sz val="16"/>
      <color theme="1"/>
      <name val="Calibri"/>
      <family val="2"/>
    </font>
    <font>
      <b/>
      <sz val="16"/>
      <name val="Calibri"/>
      <family val="2"/>
      <scheme val="minor"/>
    </font>
    <font>
      <b/>
      <sz val="20"/>
      <color theme="0"/>
      <name val="Calibri"/>
      <family val="2"/>
      <scheme val="minor"/>
    </font>
    <font>
      <b/>
      <sz val="14"/>
      <name val="Calibri"/>
      <family val="2"/>
      <scheme val="minor"/>
    </font>
    <font>
      <b/>
      <sz val="16"/>
      <color theme="7" tint="0.39997558519241921"/>
      <name val="Calibri (Body)"/>
    </font>
    <font>
      <b/>
      <sz val="24"/>
      <color theme="1"/>
      <name val="Calibri"/>
      <family val="2"/>
      <scheme val="minor"/>
    </font>
    <font>
      <sz val="12"/>
      <color theme="1"/>
      <name val="Calibri"/>
      <family val="2"/>
    </font>
    <font>
      <b/>
      <sz val="12"/>
      <color rgb="FFFFFFFF"/>
      <name val="Calibri"/>
      <family val="2"/>
    </font>
    <font>
      <sz val="12"/>
      <name val="Calibri"/>
      <family val="2"/>
    </font>
    <font>
      <sz val="20"/>
      <color theme="1"/>
      <name val="Calibri"/>
      <family val="2"/>
      <scheme val="minor"/>
    </font>
    <font>
      <b/>
      <sz val="12"/>
      <color theme="1"/>
      <name val="Calibri"/>
      <family val="2"/>
      <scheme val="minor"/>
    </font>
    <font>
      <b/>
      <sz val="20"/>
      <color rgb="FFFF0000"/>
      <name val="Calibri"/>
      <family val="2"/>
      <scheme val="minor"/>
    </font>
    <font>
      <sz val="18"/>
      <color theme="1"/>
      <name val="Calibri"/>
      <family val="2"/>
      <scheme val="minor"/>
    </font>
    <font>
      <b/>
      <sz val="16"/>
      <color theme="1"/>
      <name val="Calibri"/>
      <family val="2"/>
      <scheme val="minor"/>
    </font>
    <font>
      <sz val="11"/>
      <color rgb="FFFF0000"/>
      <name val="Calibri"/>
      <family val="2"/>
      <scheme val="minor"/>
    </font>
    <font>
      <sz val="11"/>
      <color theme="0" tint="-0.49998474074526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2"/>
        <bgColor indexed="64"/>
      </patternFill>
    </fill>
    <fill>
      <patternFill patternType="solid">
        <fgColor theme="0" tint="-0.499984740745262"/>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medium">
        <color auto="1"/>
      </top>
      <bottom style="medium">
        <color auto="1"/>
      </bottom>
      <diagonal/>
    </border>
    <border>
      <left style="thin">
        <color auto="1"/>
      </left>
      <right style="thin">
        <color auto="1"/>
      </right>
      <top style="thin">
        <color auto="1"/>
      </top>
      <bottom/>
      <diagonal/>
    </border>
  </borders>
  <cellStyleXfs count="3">
    <xf numFmtId="0" fontId="0" fillId="0" borderId="0"/>
    <xf numFmtId="9" fontId="7" fillId="0" borderId="0" applyFont="0" applyFill="0" applyBorder="0" applyAlignment="0" applyProtection="0"/>
    <xf numFmtId="0" fontId="13" fillId="0" borderId="0" applyNumberFormat="0" applyFill="0" applyBorder="0" applyAlignment="0" applyProtection="0"/>
  </cellStyleXfs>
  <cellXfs count="99">
    <xf numFmtId="0" fontId="0" fillId="0" borderId="0" xfId="0"/>
    <xf numFmtId="0" fontId="0" fillId="2" borderId="0" xfId="0" applyFill="1" applyAlignment="1">
      <alignment wrapText="1"/>
    </xf>
    <xf numFmtId="0" fontId="0" fillId="2" borderId="0" xfId="0" applyFill="1" applyBorder="1" applyAlignment="1" applyProtection="1">
      <alignment horizontal="center" wrapText="1"/>
    </xf>
    <xf numFmtId="0" fontId="0" fillId="2" borderId="0" xfId="0" applyFill="1" applyBorder="1" applyAlignment="1" applyProtection="1">
      <alignment wrapText="1"/>
    </xf>
    <xf numFmtId="0" fontId="0" fillId="2" borderId="0" xfId="0" applyFill="1" applyBorder="1" applyAlignment="1" applyProtection="1">
      <alignment horizontal="center" vertical="center" wrapText="1"/>
      <protection locked="0"/>
    </xf>
    <xf numFmtId="0" fontId="0" fillId="2" borderId="0" xfId="0" applyFill="1" applyBorder="1" applyAlignment="1" applyProtection="1">
      <alignment horizontal="center" wrapText="1"/>
      <protection locked="0"/>
    </xf>
    <xf numFmtId="0" fontId="0" fillId="3" borderId="0" xfId="0" applyFill="1" applyAlignment="1">
      <alignment wrapText="1"/>
    </xf>
    <xf numFmtId="0" fontId="0" fillId="2" borderId="0" xfId="0" applyFill="1" applyBorder="1" applyAlignment="1">
      <alignment wrapText="1"/>
    </xf>
    <xf numFmtId="0" fontId="0" fillId="2" borderId="0" xfId="0" applyFill="1" applyBorder="1" applyAlignment="1" applyProtection="1">
      <alignment vertical="center" wrapText="1"/>
    </xf>
    <xf numFmtId="0" fontId="0" fillId="2" borderId="0" xfId="0" applyFill="1" applyBorder="1" applyAlignment="1">
      <alignment vertical="center" wrapText="1"/>
    </xf>
    <xf numFmtId="0" fontId="0" fillId="0" borderId="9" xfId="0" applyBorder="1" applyAlignment="1">
      <alignment horizontal="center" vertical="center" wrapText="1"/>
    </xf>
    <xf numFmtId="0" fontId="0" fillId="2" borderId="0" xfId="0" applyFill="1" applyAlignment="1">
      <alignment horizontal="right" wrapText="1"/>
    </xf>
    <xf numFmtId="0" fontId="13" fillId="4" borderId="4" xfId="2" applyFill="1" applyBorder="1" applyAlignment="1">
      <alignment horizontal="right" wrapText="1"/>
    </xf>
    <xf numFmtId="0" fontId="11" fillId="4" borderId="0" xfId="0" applyFont="1" applyFill="1" applyBorder="1" applyAlignment="1">
      <alignment vertical="center" wrapText="1"/>
    </xf>
    <xf numFmtId="0" fontId="0" fillId="4" borderId="5" xfId="0" applyFill="1" applyBorder="1" applyAlignment="1">
      <alignment horizontal="center" vertical="center" wrapText="1"/>
    </xf>
    <xf numFmtId="0" fontId="0" fillId="2" borderId="0" xfId="0" applyFill="1" applyBorder="1" applyAlignment="1">
      <alignment horizontal="right" vertical="center" wrapText="1"/>
    </xf>
    <xf numFmtId="0" fontId="0" fillId="2" borderId="0" xfId="0" applyFill="1" applyBorder="1" applyAlignment="1" applyProtection="1">
      <alignment horizontal="right" wrapText="1"/>
      <protection locked="0"/>
    </xf>
    <xf numFmtId="0" fontId="0" fillId="3" borderId="0" xfId="0" applyFill="1" applyAlignment="1">
      <alignment horizontal="right" wrapText="1"/>
    </xf>
    <xf numFmtId="0" fontId="8" fillId="4" borderId="6" xfId="0" applyFont="1" applyFill="1" applyBorder="1" applyAlignment="1">
      <alignment vertical="center" wrapText="1"/>
    </xf>
    <xf numFmtId="0" fontId="14" fillId="4" borderId="10" xfId="0" applyFont="1" applyFill="1" applyBorder="1" applyAlignment="1">
      <alignment horizontal="right" wrapText="1"/>
    </xf>
    <xf numFmtId="0" fontId="8" fillId="2" borderId="0" xfId="0" applyFont="1" applyFill="1" applyBorder="1" applyAlignment="1">
      <alignment vertical="center" wrapText="1"/>
    </xf>
    <xf numFmtId="0" fontId="14" fillId="2" borderId="0" xfId="0" applyFont="1" applyFill="1" applyBorder="1" applyAlignment="1">
      <alignment horizontal="right" wrapText="1"/>
    </xf>
    <xf numFmtId="0" fontId="0" fillId="2" borderId="0" xfId="0" applyFill="1" applyAlignment="1">
      <alignment horizontal="center" vertical="center" wrapText="1"/>
    </xf>
    <xf numFmtId="1" fontId="0" fillId="2" borderId="0" xfId="0" applyNumberFormat="1" applyFill="1" applyAlignment="1">
      <alignment wrapText="1"/>
    </xf>
    <xf numFmtId="1" fontId="15" fillId="4" borderId="11" xfId="0" applyNumberFormat="1" applyFont="1" applyFill="1" applyBorder="1" applyAlignment="1">
      <alignment horizontal="center" vertical="center"/>
    </xf>
    <xf numFmtId="0" fontId="0" fillId="5" borderId="0" xfId="0" applyFill="1"/>
    <xf numFmtId="0" fontId="8" fillId="2" borderId="0" xfId="0" applyFont="1" applyFill="1" applyBorder="1" applyAlignment="1">
      <alignment horizontal="center" vertical="center" wrapText="1"/>
    </xf>
    <xf numFmtId="0" fontId="10" fillId="6" borderId="0" xfId="0" applyFont="1" applyFill="1" applyBorder="1" applyAlignment="1" applyProtection="1">
      <alignment horizontal="center" vertical="center" wrapText="1"/>
    </xf>
    <xf numFmtId="1" fontId="9" fillId="6" borderId="5" xfId="1" applyNumberFormat="1" applyFont="1" applyFill="1" applyBorder="1" applyAlignment="1" applyProtection="1">
      <alignment wrapText="1"/>
    </xf>
    <xf numFmtId="1" fontId="15" fillId="2" borderId="0" xfId="0" applyNumberFormat="1" applyFont="1" applyFill="1" applyBorder="1" applyAlignment="1">
      <alignment horizontal="center" vertical="center"/>
    </xf>
    <xf numFmtId="0" fontId="9" fillId="2" borderId="0" xfId="0" applyFont="1" applyFill="1" applyBorder="1" applyAlignment="1" applyProtection="1">
      <alignment horizontal="center" wrapText="1"/>
    </xf>
    <xf numFmtId="0" fontId="0" fillId="5" borderId="0" xfId="0" applyFill="1" applyBorder="1"/>
    <xf numFmtId="0" fontId="11" fillId="2" borderId="0" xfId="0" applyFont="1" applyFill="1" applyBorder="1" applyAlignment="1" applyProtection="1">
      <alignment wrapText="1"/>
    </xf>
    <xf numFmtId="0" fontId="14" fillId="6" borderId="8" xfId="0" applyFont="1" applyFill="1" applyBorder="1" applyAlignment="1">
      <alignment horizontal="right" wrapText="1"/>
    </xf>
    <xf numFmtId="0" fontId="18" fillId="2" borderId="0" xfId="0" applyFont="1" applyFill="1" applyBorder="1" applyAlignment="1" applyProtection="1">
      <alignment horizontal="center" vertical="center" wrapText="1"/>
    </xf>
    <xf numFmtId="0" fontId="11" fillId="4" borderId="19" xfId="0" applyFont="1" applyFill="1" applyBorder="1" applyAlignment="1">
      <alignment vertical="center" wrapText="1"/>
    </xf>
    <xf numFmtId="0" fontId="11" fillId="6" borderId="17" xfId="0" applyFont="1" applyFill="1" applyBorder="1" applyAlignment="1">
      <alignment vertical="center" wrapText="1"/>
    </xf>
    <xf numFmtId="0" fontId="8" fillId="6" borderId="4" xfId="0" applyFont="1" applyFill="1" applyBorder="1" applyAlignment="1" applyProtection="1">
      <alignment horizontal="center" vertical="center" wrapText="1"/>
    </xf>
    <xf numFmtId="0" fontId="9" fillId="6" borderId="4" xfId="0" applyFont="1" applyFill="1" applyBorder="1" applyAlignment="1" applyProtection="1">
      <alignment horizontal="center" wrapText="1"/>
    </xf>
    <xf numFmtId="0" fontId="9" fillId="6" borderId="4" xfId="0" applyFont="1" applyFill="1" applyBorder="1" applyAlignment="1" applyProtection="1">
      <alignment horizontal="right" wrapText="1"/>
    </xf>
    <xf numFmtId="0" fontId="9" fillId="6" borderId="6" xfId="0" applyFont="1" applyFill="1" applyBorder="1" applyAlignment="1" applyProtection="1">
      <alignment horizontal="center" wrapText="1"/>
    </xf>
    <xf numFmtId="0" fontId="20" fillId="6" borderId="0" xfId="0" applyFont="1" applyFill="1" applyBorder="1" applyAlignment="1" applyProtection="1">
      <alignment horizontal="left" vertical="center" wrapText="1"/>
    </xf>
    <xf numFmtId="0" fontId="0" fillId="6" borderId="23" xfId="0" applyFill="1" applyBorder="1" applyAlignment="1" applyProtection="1">
      <alignment horizontal="center" vertical="center" wrapText="1"/>
      <protection locked="0"/>
    </xf>
    <xf numFmtId="0" fontId="25" fillId="2" borderId="0" xfId="0" applyFont="1" applyFill="1" applyProtection="1"/>
    <xf numFmtId="0" fontId="6" fillId="6" borderId="0" xfId="0" applyFont="1" applyFill="1" applyAlignment="1" applyProtection="1">
      <alignment horizontal="center" vertical="center"/>
    </xf>
    <xf numFmtId="0" fontId="28" fillId="6" borderId="0" xfId="0" applyFont="1" applyFill="1" applyAlignment="1" applyProtection="1">
      <alignment horizontal="center" vertical="center"/>
    </xf>
    <xf numFmtId="0" fontId="0" fillId="5" borderId="0" xfId="0" applyFill="1" applyProtection="1"/>
    <xf numFmtId="0" fontId="0" fillId="2" borderId="0" xfId="0" applyFill="1" applyProtection="1"/>
    <xf numFmtId="0" fontId="25" fillId="2" borderId="0" xfId="0" applyFont="1" applyFill="1" applyAlignment="1" applyProtection="1">
      <alignment vertical="center"/>
    </xf>
    <xf numFmtId="0" fontId="6" fillId="6" borderId="8" xfId="0" applyFont="1" applyFill="1" applyBorder="1" applyAlignment="1" applyProtection="1">
      <alignment horizontal="center" vertical="center"/>
    </xf>
    <xf numFmtId="0" fontId="3" fillId="0" borderId="8" xfId="0" applyFont="1" applyBorder="1" applyAlignment="1" applyProtection="1">
      <alignment horizontal="left" vertical="center" wrapText="1"/>
    </xf>
    <xf numFmtId="0" fontId="0" fillId="2" borderId="8" xfId="0" applyFill="1" applyBorder="1" applyAlignment="1" applyProtection="1">
      <alignment horizontal="center" vertical="center" wrapText="1"/>
    </xf>
    <xf numFmtId="0" fontId="0" fillId="5" borderId="0" xfId="0" applyFill="1" applyAlignment="1" applyProtection="1">
      <alignment vertical="center"/>
    </xf>
    <xf numFmtId="0" fontId="0" fillId="2" borderId="0" xfId="0" applyFill="1" applyAlignment="1" applyProtection="1">
      <alignment vertical="center"/>
    </xf>
    <xf numFmtId="0" fontId="4" fillId="0" borderId="8"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6" fillId="0" borderId="8" xfId="0" applyFont="1" applyBorder="1" applyAlignment="1" applyProtection="1">
      <alignment horizontal="left" vertical="center" wrapText="1"/>
    </xf>
    <xf numFmtId="0" fontId="5" fillId="0" borderId="8"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0" fillId="2" borderId="24" xfId="0" applyFill="1" applyBorder="1" applyAlignment="1" applyProtection="1">
      <alignment horizontal="center" vertical="center" wrapText="1"/>
    </xf>
    <xf numFmtId="0" fontId="6" fillId="5" borderId="0" xfId="0" applyFont="1" applyFill="1" applyAlignment="1" applyProtection="1">
      <alignment wrapText="1"/>
    </xf>
    <xf numFmtId="0" fontId="0" fillId="5" borderId="0" xfId="0" applyFill="1" applyAlignment="1" applyProtection="1">
      <alignment wrapText="1"/>
    </xf>
    <xf numFmtId="0" fontId="0" fillId="8" borderId="17" xfId="0" applyFill="1" applyBorder="1" applyAlignment="1" applyProtection="1">
      <alignment horizontal="center" vertical="center" wrapText="1"/>
    </xf>
    <xf numFmtId="0" fontId="6" fillId="2" borderId="0" xfId="0" applyFont="1" applyFill="1" applyAlignment="1" applyProtection="1">
      <alignment vertical="center"/>
    </xf>
    <xf numFmtId="0" fontId="0" fillId="2" borderId="8" xfId="0" applyFill="1" applyBorder="1" applyAlignment="1" applyProtection="1">
      <alignment vertical="center"/>
    </xf>
    <xf numFmtId="0" fontId="0" fillId="2" borderId="8" xfId="0" applyFill="1" applyBorder="1" applyAlignment="1" applyProtection="1">
      <alignment horizontal="center" vertical="center"/>
    </xf>
    <xf numFmtId="0" fontId="25" fillId="5" borderId="0" xfId="0" applyFont="1" applyFill="1" applyAlignment="1" applyProtection="1">
      <alignment vertical="center"/>
    </xf>
    <xf numFmtId="0" fontId="25" fillId="5" borderId="0" xfId="0" applyFont="1" applyFill="1" applyProtection="1"/>
    <xf numFmtId="0" fontId="6" fillId="2" borderId="0" xfId="0" applyFont="1" applyFill="1" applyProtection="1"/>
    <xf numFmtId="0" fontId="6" fillId="5" borderId="0" xfId="0" applyFont="1" applyFill="1" applyProtection="1"/>
    <xf numFmtId="0" fontId="21" fillId="5" borderId="0" xfId="0" applyFont="1" applyFill="1" applyAlignment="1" applyProtection="1">
      <alignment horizontal="left" vertical="center" wrapText="1"/>
    </xf>
    <xf numFmtId="0" fontId="23" fillId="5" borderId="0" xfId="0" applyFont="1" applyFill="1" applyAlignment="1" applyProtection="1">
      <alignment vertical="center" wrapText="1"/>
    </xf>
    <xf numFmtId="0" fontId="30" fillId="5" borderId="0" xfId="0" applyFont="1" applyFill="1" applyProtection="1"/>
    <xf numFmtId="0" fontId="2" fillId="0" borderId="8" xfId="0" applyFont="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6" fillId="7" borderId="14" xfId="0" applyFont="1" applyFill="1" applyBorder="1" applyAlignment="1">
      <alignment horizontal="left" vertical="center" wrapText="1"/>
    </xf>
    <xf numFmtId="0" fontId="16" fillId="7" borderId="13" xfId="0" applyFont="1" applyFill="1" applyBorder="1" applyAlignment="1">
      <alignment horizontal="left" vertical="center" wrapText="1"/>
    </xf>
    <xf numFmtId="0" fontId="16" fillId="7" borderId="12"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15" xfId="0" applyFont="1" applyFill="1" applyBorder="1" applyAlignment="1">
      <alignment horizontal="left" vertical="center" wrapText="1"/>
    </xf>
    <xf numFmtId="0" fontId="16" fillId="7" borderId="16"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17" fillId="6" borderId="1"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27" fillId="6" borderId="0" xfId="0" applyFont="1" applyFill="1" applyAlignment="1" applyProtection="1">
      <alignment horizontal="center" vertical="center"/>
    </xf>
    <xf numFmtId="0" fontId="24" fillId="6" borderId="0" xfId="0" applyFont="1" applyFill="1" applyAlignment="1" applyProtection="1">
      <alignment horizontal="center" vertical="center"/>
    </xf>
    <xf numFmtId="0" fontId="26" fillId="2" borderId="0" xfId="0" applyFont="1" applyFill="1" applyBorder="1" applyAlignment="1" applyProtection="1">
      <alignment horizontal="right" vertical="center"/>
    </xf>
    <xf numFmtId="0" fontId="22" fillId="5" borderId="0" xfId="0" applyFont="1" applyFill="1" applyAlignment="1" applyProtection="1">
      <alignment horizontal="left" vertical="center" wrapText="1"/>
    </xf>
  </cellXfs>
  <cellStyles count="3">
    <cellStyle name="Hyperlink" xfId="2" builtinId="8"/>
    <cellStyle name="Normal" xfId="0" builtinId="0"/>
    <cellStyle name="Percent 2" xfId="1" xr:uid="{00000000-0005-0000-0000-000002000000}"/>
  </cellStyles>
  <dxfs count="1">
    <dxf>
      <font>
        <color rgb="FF9C0006"/>
      </font>
    </dxf>
  </dxfs>
  <tableStyles count="0" defaultTableStyle="TableStyleMedium9" defaultPivotStyle="PivotStyleMedium7"/>
  <colors>
    <mruColors>
      <color rgb="FFFF9300"/>
      <color rgb="FFFF2F92"/>
      <color rgb="FFD75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2</xdr:row>
      <xdr:rowOff>12700</xdr:rowOff>
    </xdr:from>
    <xdr:to>
      <xdr:col>2</xdr:col>
      <xdr:colOff>1308100</xdr:colOff>
      <xdr:row>2</xdr:row>
      <xdr:rowOff>1145797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685800"/>
          <a:ext cx="1117600" cy="1133097"/>
        </a:xfrm>
        <a:prstGeom prst="rect">
          <a:avLst/>
        </a:prstGeom>
      </xdr:spPr>
    </xdr:pic>
    <xdr:clientData/>
  </xdr:twoCellAnchor>
  <xdr:twoCellAnchor editAs="oneCell">
    <xdr:from>
      <xdr:col>3</xdr:col>
      <xdr:colOff>4330700</xdr:colOff>
      <xdr:row>2</xdr:row>
      <xdr:rowOff>88900</xdr:rowOff>
    </xdr:from>
    <xdr:to>
      <xdr:col>4</xdr:col>
      <xdr:colOff>927455</xdr:colOff>
      <xdr:row>2</xdr:row>
      <xdr:rowOff>1028035</xdr:rowOff>
    </xdr:to>
    <xdr:pic>
      <xdr:nvPicPr>
        <xdr:cNvPr id="3" name="Picture 1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27800" y="762000"/>
          <a:ext cx="2959455" cy="939135"/>
        </a:xfrm>
        <a:prstGeom prst="rect">
          <a:avLst/>
        </a:prstGeom>
        <a:solidFill>
          <a:srgbClr val="FFFFFF"/>
        </a:solidFill>
        <a:ln w="12700">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50030</xdr:colOff>
      <xdr:row>1</xdr:row>
      <xdr:rowOff>23090</xdr:rowOff>
    </xdr:from>
    <xdr:to>
      <xdr:col>2</xdr:col>
      <xdr:colOff>1170061</xdr:colOff>
      <xdr:row>1</xdr:row>
      <xdr:rowOff>1145925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2586" y="220646"/>
          <a:ext cx="1115034" cy="1122835"/>
        </a:xfrm>
        <a:prstGeom prst="rect">
          <a:avLst/>
        </a:prstGeom>
      </xdr:spPr>
    </xdr:pic>
    <xdr:clientData/>
  </xdr:twoCellAnchor>
  <xdr:twoCellAnchor editAs="oneCell">
    <xdr:from>
      <xdr:col>2</xdr:col>
      <xdr:colOff>4727268</xdr:colOff>
      <xdr:row>1</xdr:row>
      <xdr:rowOff>91640</xdr:rowOff>
    </xdr:from>
    <xdr:to>
      <xdr:col>4</xdr:col>
      <xdr:colOff>705509</xdr:colOff>
      <xdr:row>1</xdr:row>
      <xdr:rowOff>1040300</xdr:rowOff>
    </xdr:to>
    <xdr:pic>
      <xdr:nvPicPr>
        <xdr:cNvPr id="3" name="Picture 1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3518" y="291358"/>
          <a:ext cx="2929955" cy="942310"/>
        </a:xfrm>
        <a:prstGeom prst="rect">
          <a:avLst/>
        </a:prstGeom>
        <a:solidFill>
          <a:srgbClr val="FFFFFF"/>
        </a:solidFill>
        <a:ln w="12700">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H859"/>
  <sheetViews>
    <sheetView topLeftCell="A18" workbookViewId="0">
      <selection activeCell="K4" sqref="K4"/>
    </sheetView>
  </sheetViews>
  <sheetFormatPr defaultColWidth="10.6640625" defaultRowHeight="15.5"/>
  <cols>
    <col min="1" max="2" width="3" customWidth="1"/>
    <col min="3" max="3" width="22.83203125" customWidth="1"/>
    <col min="4" max="4" width="83.5" customWidth="1"/>
    <col min="5" max="5" width="13.33203125" customWidth="1"/>
    <col min="6" max="6" width="0.33203125" customWidth="1"/>
    <col min="7" max="7" width="6.33203125" customWidth="1"/>
    <col min="8" max="8" width="0.1640625" customWidth="1"/>
  </cols>
  <sheetData>
    <row r="1" spans="1:8" s="6" customFormat="1" ht="18" customHeight="1" thickBot="1">
      <c r="A1" s="1"/>
      <c r="B1" s="2"/>
      <c r="C1" s="2"/>
      <c r="D1" s="8"/>
      <c r="E1" s="3"/>
      <c r="F1" s="1" t="s">
        <v>4</v>
      </c>
      <c r="G1" s="4"/>
      <c r="H1" s="5"/>
    </row>
    <row r="2" spans="1:8" s="6" customFormat="1" ht="6" customHeight="1">
      <c r="A2" s="1"/>
      <c r="B2" s="89"/>
      <c r="C2" s="90"/>
      <c r="D2" s="90"/>
      <c r="E2" s="91"/>
      <c r="F2" s="22" t="s">
        <v>1</v>
      </c>
      <c r="G2" s="26"/>
      <c r="H2" s="5"/>
    </row>
    <row r="3" spans="1:8" s="6" customFormat="1" ht="94" customHeight="1" thickBot="1">
      <c r="A3" s="1"/>
      <c r="B3" s="37"/>
      <c r="C3" s="27"/>
      <c r="D3" s="41" t="s">
        <v>25</v>
      </c>
      <c r="E3" s="28"/>
      <c r="F3" s="22" t="s">
        <v>2</v>
      </c>
      <c r="G3" s="26"/>
      <c r="H3" s="5"/>
    </row>
    <row r="4" spans="1:8" s="6" customFormat="1" ht="16" customHeight="1">
      <c r="A4" s="1"/>
      <c r="B4" s="38"/>
      <c r="C4" s="92"/>
      <c r="D4" s="93"/>
      <c r="E4" s="94"/>
      <c r="F4" s="22" t="s">
        <v>3</v>
      </c>
      <c r="G4" s="9"/>
      <c r="H4" s="5"/>
    </row>
    <row r="5" spans="1:8" s="6" customFormat="1" ht="27.75" customHeight="1">
      <c r="A5" s="1"/>
      <c r="B5" s="38"/>
      <c r="C5" s="77" t="s">
        <v>5</v>
      </c>
      <c r="D5" s="78"/>
      <c r="E5" s="79"/>
      <c r="F5" s="1"/>
      <c r="G5" s="9"/>
      <c r="H5" s="5"/>
    </row>
    <row r="6" spans="1:8" s="6" customFormat="1" ht="65" customHeight="1">
      <c r="A6" s="1"/>
      <c r="B6" s="38"/>
      <c r="C6" s="75" t="s">
        <v>6</v>
      </c>
      <c r="D6" s="76"/>
      <c r="E6" s="10" t="s">
        <v>4</v>
      </c>
      <c r="F6" s="1">
        <f>IF(E6="no", 1, 0)</f>
        <v>0</v>
      </c>
      <c r="G6" s="9"/>
      <c r="H6" s="5"/>
    </row>
    <row r="7" spans="1:8" s="6" customFormat="1" ht="36" customHeight="1">
      <c r="A7" s="1"/>
      <c r="B7" s="38"/>
      <c r="C7" s="75" t="s">
        <v>7</v>
      </c>
      <c r="D7" s="76"/>
      <c r="E7" s="10" t="s">
        <v>4</v>
      </c>
      <c r="F7" s="1">
        <f>IF(E7="no", 1, 0)</f>
        <v>0</v>
      </c>
      <c r="G7" s="9"/>
      <c r="H7" s="5"/>
    </row>
    <row r="8" spans="1:8" s="6" customFormat="1" ht="27.75" customHeight="1">
      <c r="A8" s="1"/>
      <c r="B8" s="38"/>
      <c r="C8" s="77" t="s">
        <v>8</v>
      </c>
      <c r="D8" s="78"/>
      <c r="E8" s="79"/>
      <c r="F8" s="1"/>
      <c r="G8" s="9"/>
      <c r="H8" s="5"/>
    </row>
    <row r="9" spans="1:8" s="6" customFormat="1" ht="32" customHeight="1">
      <c r="A9" s="1"/>
      <c r="B9" s="38"/>
      <c r="C9" s="75" t="s">
        <v>9</v>
      </c>
      <c r="D9" s="76"/>
      <c r="E9" s="10" t="s">
        <v>4</v>
      </c>
      <c r="F9" s="1">
        <f t="shared" ref="F9:F14" si="0">IF(E9="no", 1, 0)</f>
        <v>0</v>
      </c>
      <c r="G9" s="9"/>
      <c r="H9" s="5"/>
    </row>
    <row r="10" spans="1:8" s="6" customFormat="1" ht="27.75" customHeight="1">
      <c r="A10" s="1"/>
      <c r="B10" s="38"/>
      <c r="C10" s="75" t="s">
        <v>10</v>
      </c>
      <c r="D10" s="76"/>
      <c r="E10" s="10" t="s">
        <v>4</v>
      </c>
      <c r="F10" s="1">
        <f t="shared" si="0"/>
        <v>0</v>
      </c>
      <c r="G10" s="9"/>
      <c r="H10" s="5"/>
    </row>
    <row r="11" spans="1:8" s="6" customFormat="1" ht="36" customHeight="1">
      <c r="A11" s="1"/>
      <c r="B11" s="38"/>
      <c r="C11" s="75" t="s">
        <v>11</v>
      </c>
      <c r="D11" s="76"/>
      <c r="E11" s="10" t="s">
        <v>4</v>
      </c>
      <c r="F11" s="1">
        <f t="shared" si="0"/>
        <v>0</v>
      </c>
      <c r="G11" s="9"/>
      <c r="H11" s="5"/>
    </row>
    <row r="12" spans="1:8" s="6" customFormat="1" ht="34" customHeight="1">
      <c r="A12" s="1"/>
      <c r="B12" s="38"/>
      <c r="C12" s="75" t="s">
        <v>12</v>
      </c>
      <c r="D12" s="76"/>
      <c r="E12" s="10" t="s">
        <v>4</v>
      </c>
      <c r="F12" s="1">
        <f t="shared" si="0"/>
        <v>0</v>
      </c>
      <c r="G12" s="9"/>
      <c r="H12" s="5"/>
    </row>
    <row r="13" spans="1:8" s="6" customFormat="1" ht="27.75" customHeight="1">
      <c r="A13" s="1"/>
      <c r="B13" s="38"/>
      <c r="C13" s="75" t="s">
        <v>13</v>
      </c>
      <c r="D13" s="76"/>
      <c r="E13" s="10" t="s">
        <v>4</v>
      </c>
      <c r="F13" s="1">
        <f t="shared" si="0"/>
        <v>0</v>
      </c>
      <c r="G13" s="9"/>
      <c r="H13" s="5"/>
    </row>
    <row r="14" spans="1:8" s="6" customFormat="1" ht="36" customHeight="1">
      <c r="A14" s="1"/>
      <c r="B14" s="38"/>
      <c r="C14" s="75" t="s">
        <v>14</v>
      </c>
      <c r="D14" s="76"/>
      <c r="E14" s="10" t="s">
        <v>4</v>
      </c>
      <c r="F14" s="1">
        <f t="shared" si="0"/>
        <v>0</v>
      </c>
      <c r="G14" s="9"/>
      <c r="H14" s="5"/>
    </row>
    <row r="15" spans="1:8" s="6" customFormat="1" ht="49" customHeight="1">
      <c r="A15" s="1"/>
      <c r="B15" s="38"/>
      <c r="C15" s="77" t="s">
        <v>24</v>
      </c>
      <c r="D15" s="78"/>
      <c r="E15" s="79"/>
      <c r="F15" s="1"/>
      <c r="G15" s="9"/>
      <c r="H15" s="5"/>
    </row>
    <row r="16" spans="1:8" s="6" customFormat="1" ht="32" customHeight="1">
      <c r="A16" s="1"/>
      <c r="B16" s="38"/>
      <c r="C16" s="83" t="s">
        <v>23</v>
      </c>
      <c r="D16" s="84"/>
      <c r="E16" s="10" t="s">
        <v>4</v>
      </c>
      <c r="F16" s="1">
        <f>IF(E16="yes", 1, 0)</f>
        <v>0</v>
      </c>
      <c r="G16" s="9"/>
      <c r="H16" s="5"/>
    </row>
    <row r="17" spans="1:8" s="6" customFormat="1" ht="39" customHeight="1">
      <c r="A17" s="1"/>
      <c r="B17" s="38"/>
      <c r="C17" s="83" t="s">
        <v>15</v>
      </c>
      <c r="D17" s="84"/>
      <c r="E17" s="85"/>
      <c r="F17" s="1"/>
      <c r="G17" s="9"/>
      <c r="H17" s="5"/>
    </row>
    <row r="18" spans="1:8" s="6" customFormat="1" ht="340" customHeight="1">
      <c r="A18" s="1"/>
      <c r="B18" s="38"/>
      <c r="C18" s="83" t="s">
        <v>22</v>
      </c>
      <c r="D18" s="84"/>
      <c r="E18" s="85"/>
      <c r="F18" s="1"/>
      <c r="G18" s="9"/>
      <c r="H18" s="5"/>
    </row>
    <row r="19" spans="1:8" s="6" customFormat="1" ht="27.75" customHeight="1" thickBot="1">
      <c r="A19" s="1"/>
      <c r="B19" s="38"/>
      <c r="C19" s="80" t="s">
        <v>16</v>
      </c>
      <c r="D19" s="81"/>
      <c r="E19" s="82"/>
      <c r="F19" s="1"/>
      <c r="G19" s="9"/>
      <c r="H19" s="5"/>
    </row>
    <row r="20" spans="1:8" s="6" customFormat="1" ht="32" customHeight="1" thickBot="1">
      <c r="A20" s="1"/>
      <c r="B20" s="38"/>
      <c r="C20" s="35" t="s">
        <v>17</v>
      </c>
      <c r="D20" s="36"/>
      <c r="E20" s="86"/>
      <c r="F20" s="1"/>
      <c r="G20" s="9"/>
      <c r="H20" s="5"/>
    </row>
    <row r="21" spans="1:8" s="6" customFormat="1" ht="86" customHeight="1" thickBot="1">
      <c r="A21" s="1"/>
      <c r="B21" s="38"/>
      <c r="C21" s="35" t="s">
        <v>20</v>
      </c>
      <c r="D21" s="36"/>
      <c r="E21" s="87"/>
      <c r="F21" s="1"/>
      <c r="G21" s="9"/>
      <c r="H21" s="5"/>
    </row>
    <row r="22" spans="1:8" s="6" customFormat="1" ht="27.75" customHeight="1" thickBot="1">
      <c r="A22" s="1"/>
      <c r="B22" s="38"/>
      <c r="C22" s="35" t="s">
        <v>18</v>
      </c>
      <c r="D22" s="36"/>
      <c r="E22" s="88"/>
      <c r="F22" s="1"/>
      <c r="G22" s="9"/>
      <c r="H22" s="5"/>
    </row>
    <row r="23" spans="1:8" s="17" customFormat="1" ht="9" customHeight="1">
      <c r="A23" s="11"/>
      <c r="B23" s="39"/>
      <c r="C23" s="12"/>
      <c r="D23" s="13"/>
      <c r="E23" s="14"/>
      <c r="F23" s="11"/>
      <c r="G23" s="15"/>
      <c r="H23" s="16"/>
    </row>
    <row r="24" spans="1:8" s="6" customFormat="1" ht="27.75" customHeight="1" thickBot="1">
      <c r="A24" s="1"/>
      <c r="B24" s="40"/>
      <c r="C24" s="18"/>
      <c r="D24" s="19" t="s">
        <v>0</v>
      </c>
      <c r="E24" s="24">
        <f>F24/8*100</f>
        <v>0</v>
      </c>
      <c r="F24" s="23">
        <f>F6+F7+F9+F10+F11+F12+F13+F14</f>
        <v>0</v>
      </c>
      <c r="G24" s="9"/>
      <c r="H24" s="5"/>
    </row>
    <row r="25" spans="1:8" s="6" customFormat="1" ht="27.75" customHeight="1">
      <c r="A25" s="7"/>
      <c r="B25" s="30"/>
      <c r="C25" s="20"/>
      <c r="D25" s="21"/>
      <c r="E25" s="29"/>
      <c r="F25" s="23"/>
      <c r="G25" s="9"/>
      <c r="H25" s="5"/>
    </row>
    <row r="26" spans="1:8" s="6" customFormat="1" ht="51" customHeight="1">
      <c r="A26" s="7"/>
      <c r="B26" s="32"/>
      <c r="C26" s="34" t="s">
        <v>19</v>
      </c>
      <c r="D26" s="33"/>
      <c r="E26" s="29"/>
      <c r="F26" s="23"/>
      <c r="G26" s="9"/>
      <c r="H26" s="5"/>
    </row>
    <row r="27" spans="1:8" s="6" customFormat="1" ht="43" customHeight="1">
      <c r="A27" s="7"/>
      <c r="B27" s="32"/>
      <c r="C27" s="34"/>
      <c r="D27" s="21"/>
      <c r="E27" s="29"/>
      <c r="F27" s="23"/>
      <c r="G27" s="9"/>
      <c r="H27" s="5"/>
    </row>
    <row r="28" spans="1:8" s="6" customFormat="1" ht="27.75" customHeight="1">
      <c r="A28" s="7"/>
      <c r="B28" s="74" t="s">
        <v>21</v>
      </c>
      <c r="C28" s="74"/>
      <c r="D28" s="74"/>
      <c r="E28" s="74"/>
      <c r="F28" s="7"/>
      <c r="G28" s="9"/>
      <c r="H28" s="5"/>
    </row>
    <row r="29" spans="1:8" s="25" customFormat="1">
      <c r="A29" s="31"/>
    </row>
    <row r="30" spans="1:8" s="25" customFormat="1"/>
    <row r="31" spans="1:8" s="25" customFormat="1"/>
    <row r="32" spans="1:8" s="25" customFormat="1"/>
    <row r="33" s="25" customFormat="1"/>
    <row r="34" s="25" customFormat="1"/>
    <row r="35" s="25" customFormat="1"/>
    <row r="36" s="25" customFormat="1"/>
    <row r="37" s="25" customFormat="1"/>
    <row r="38" s="25" customFormat="1"/>
    <row r="39" s="25" customFormat="1"/>
    <row r="40" s="25" customFormat="1"/>
    <row r="41" s="25" customFormat="1"/>
    <row r="42" s="25" customFormat="1"/>
    <row r="43" s="25" customFormat="1"/>
    <row r="44" s="25" customFormat="1"/>
    <row r="45" s="25" customFormat="1"/>
    <row r="46" s="25" customFormat="1"/>
    <row r="47" s="25" customFormat="1"/>
    <row r="48" s="25" customFormat="1"/>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row r="270" s="25" customFormat="1"/>
    <row r="271" s="25" customFormat="1"/>
    <row r="272" s="25" customFormat="1"/>
    <row r="273" s="25" customFormat="1"/>
    <row r="274" s="25" customFormat="1"/>
    <row r="275" s="25" customFormat="1"/>
    <row r="276" s="25" customFormat="1"/>
    <row r="277" s="25" customFormat="1"/>
    <row r="278" s="25" customFormat="1"/>
    <row r="279" s="25" customFormat="1"/>
    <row r="280" s="25" customFormat="1"/>
    <row r="281" s="25" customFormat="1"/>
    <row r="282" s="25" customFormat="1"/>
    <row r="283" s="25" customFormat="1"/>
    <row r="284" s="25" customFormat="1"/>
    <row r="285" s="25" customFormat="1"/>
    <row r="286" s="25" customFormat="1"/>
    <row r="287" s="25" customFormat="1"/>
    <row r="288" s="25" customFormat="1"/>
    <row r="289" s="25" customFormat="1"/>
    <row r="290" s="25" customFormat="1"/>
    <row r="291" s="25" customFormat="1"/>
    <row r="292" s="25" customFormat="1"/>
    <row r="293" s="25" customFormat="1"/>
    <row r="294" s="25" customFormat="1"/>
    <row r="295" s="25" customFormat="1"/>
    <row r="296" s="25" customFormat="1"/>
    <row r="297" s="25" customFormat="1"/>
    <row r="298" s="25" customFormat="1"/>
    <row r="299" s="25" customFormat="1"/>
    <row r="300" s="25" customFormat="1"/>
    <row r="301" s="25" customFormat="1"/>
    <row r="302" s="25" customFormat="1"/>
    <row r="303" s="25" customFormat="1"/>
    <row r="304" s="25" customFormat="1"/>
    <row r="305" s="25" customFormat="1"/>
    <row r="306" s="25" customFormat="1"/>
    <row r="307" s="25" customFormat="1"/>
    <row r="308" s="25" customFormat="1"/>
    <row r="309" s="25" customFormat="1"/>
    <row r="310" s="25" customFormat="1"/>
    <row r="311" s="25" customFormat="1"/>
    <row r="312" s="25" customFormat="1"/>
    <row r="313" s="25" customFormat="1"/>
    <row r="314" s="25" customFormat="1"/>
    <row r="315" s="25" customFormat="1"/>
    <row r="316" s="25" customFormat="1"/>
    <row r="317" s="25" customFormat="1"/>
    <row r="318" s="25" customFormat="1"/>
    <row r="319" s="25" customFormat="1"/>
    <row r="320" s="25" customFormat="1"/>
    <row r="321" s="25" customFormat="1"/>
    <row r="322" s="25" customFormat="1"/>
    <row r="323" s="25" customFormat="1"/>
    <row r="324" s="25" customFormat="1"/>
    <row r="325" s="25" customFormat="1"/>
    <row r="326" s="25" customFormat="1"/>
    <row r="327" s="25" customFormat="1"/>
    <row r="328" s="25" customFormat="1"/>
    <row r="329" s="25" customFormat="1"/>
    <row r="330" s="25" customFormat="1"/>
    <row r="331" s="25" customFormat="1"/>
    <row r="332" s="25" customFormat="1"/>
    <row r="333" s="25" customFormat="1"/>
    <row r="334" s="25" customFormat="1"/>
    <row r="335" s="25" customFormat="1"/>
    <row r="336" s="25" customFormat="1"/>
    <row r="337" s="25" customFormat="1"/>
    <row r="338" s="25" customFormat="1"/>
    <row r="339" s="25" customFormat="1"/>
    <row r="340" s="25" customFormat="1"/>
    <row r="341" s="25" customFormat="1"/>
    <row r="342" s="25" customFormat="1"/>
    <row r="343" s="25" customFormat="1"/>
    <row r="344" s="25" customFormat="1"/>
    <row r="345" s="25" customFormat="1"/>
    <row r="346" s="25" customFormat="1"/>
    <row r="347" s="25" customFormat="1"/>
    <row r="348" s="25" customFormat="1"/>
    <row r="349" s="25" customFormat="1"/>
    <row r="350" s="25" customFormat="1"/>
    <row r="351" s="25" customFormat="1"/>
    <row r="352" s="25" customFormat="1"/>
    <row r="353" s="25" customFormat="1"/>
    <row r="354" s="25" customFormat="1"/>
    <row r="355" s="25" customFormat="1"/>
    <row r="356" s="25" customFormat="1"/>
    <row r="357" s="25" customFormat="1"/>
    <row r="358" s="25" customFormat="1"/>
    <row r="359" s="25" customFormat="1"/>
    <row r="360" s="25" customFormat="1"/>
    <row r="361" s="25" customFormat="1"/>
    <row r="362" s="25" customFormat="1"/>
    <row r="363" s="25" customFormat="1"/>
    <row r="364" s="25" customFormat="1"/>
    <row r="365" s="25" customFormat="1"/>
    <row r="366" s="25" customFormat="1"/>
    <row r="367" s="25" customFormat="1"/>
    <row r="368" s="25" customFormat="1"/>
    <row r="369" s="25" customFormat="1"/>
    <row r="370" s="25" customFormat="1"/>
    <row r="371" s="25" customFormat="1"/>
    <row r="372" s="25" customFormat="1"/>
    <row r="373" s="25" customFormat="1"/>
    <row r="374" s="25" customFormat="1"/>
    <row r="375" s="25" customFormat="1"/>
    <row r="376" s="25" customFormat="1"/>
    <row r="377" s="25" customFormat="1"/>
    <row r="378" s="25" customFormat="1"/>
    <row r="379" s="25" customFormat="1"/>
    <row r="380" s="25" customFormat="1"/>
    <row r="381" s="25" customFormat="1"/>
    <row r="382" s="25" customFormat="1"/>
    <row r="383" s="25" customFormat="1"/>
    <row r="384" s="25" customFormat="1"/>
    <row r="385" s="25" customFormat="1"/>
    <row r="386" s="25" customFormat="1"/>
    <row r="387" s="25" customFormat="1"/>
    <row r="388" s="25" customFormat="1"/>
    <row r="389" s="25" customFormat="1"/>
    <row r="390" s="25" customFormat="1"/>
    <row r="391" s="25" customFormat="1"/>
    <row r="392" s="25" customFormat="1"/>
    <row r="393" s="25" customFormat="1"/>
    <row r="394" s="25" customFormat="1"/>
    <row r="395" s="25" customFormat="1"/>
    <row r="396" s="25" customFormat="1"/>
    <row r="397" s="25" customFormat="1"/>
    <row r="398" s="25" customFormat="1"/>
    <row r="399" s="25" customFormat="1"/>
    <row r="400" s="25" customFormat="1"/>
    <row r="401" s="25" customFormat="1"/>
    <row r="402" s="25" customFormat="1"/>
    <row r="403" s="25" customFormat="1"/>
    <row r="404" s="25" customFormat="1"/>
    <row r="405" s="25" customFormat="1"/>
    <row r="406" s="25" customFormat="1"/>
    <row r="407" s="25" customFormat="1"/>
    <row r="408" s="25" customFormat="1"/>
    <row r="409" s="25" customFormat="1"/>
    <row r="410" s="25" customFormat="1"/>
    <row r="411" s="25" customFormat="1"/>
    <row r="412" s="25" customFormat="1"/>
    <row r="413" s="25" customFormat="1"/>
    <row r="414" s="25" customFormat="1"/>
    <row r="415" s="25" customFormat="1"/>
    <row r="416" s="25" customFormat="1"/>
    <row r="417" s="25" customFormat="1"/>
    <row r="418" s="25" customFormat="1"/>
    <row r="419" s="25" customFormat="1"/>
    <row r="420" s="25" customFormat="1"/>
    <row r="421" s="25" customFormat="1"/>
    <row r="422" s="25" customFormat="1"/>
    <row r="423" s="25" customFormat="1"/>
    <row r="424" s="25" customFormat="1"/>
    <row r="425" s="25" customFormat="1"/>
    <row r="426" s="25" customFormat="1"/>
    <row r="427" s="25" customFormat="1"/>
    <row r="428" s="25" customFormat="1"/>
    <row r="429" s="25" customFormat="1"/>
    <row r="430" s="25" customFormat="1"/>
    <row r="431" s="25" customFormat="1"/>
    <row r="432" s="25" customFormat="1"/>
    <row r="433" s="25" customFormat="1"/>
    <row r="434" s="25" customFormat="1"/>
    <row r="435" s="25" customFormat="1"/>
    <row r="436" s="25" customFormat="1"/>
    <row r="437" s="25" customFormat="1"/>
    <row r="438" s="25" customFormat="1"/>
    <row r="439" s="25" customFormat="1"/>
    <row r="440" s="25" customFormat="1"/>
    <row r="441" s="25" customFormat="1"/>
    <row r="442" s="25" customFormat="1"/>
    <row r="443" s="25" customFormat="1"/>
    <row r="444" s="25" customFormat="1"/>
    <row r="445" s="25" customFormat="1"/>
    <row r="446" s="25" customFormat="1"/>
    <row r="447" s="25" customFormat="1"/>
    <row r="448" s="25" customFormat="1"/>
    <row r="449" s="25" customFormat="1"/>
    <row r="450" s="25" customFormat="1"/>
    <row r="451" s="25" customFormat="1"/>
    <row r="452" s="25" customFormat="1"/>
    <row r="453" s="25" customFormat="1"/>
    <row r="454" s="25" customFormat="1"/>
    <row r="455" s="25" customFormat="1"/>
    <row r="456" s="25" customFormat="1"/>
    <row r="457" s="25" customFormat="1"/>
    <row r="458" s="25" customFormat="1"/>
    <row r="459" s="25" customFormat="1"/>
    <row r="460" s="25" customFormat="1"/>
    <row r="461" s="25" customFormat="1"/>
    <row r="462" s="25" customFormat="1"/>
    <row r="463" s="25" customFormat="1"/>
    <row r="464" s="25" customFormat="1"/>
    <row r="465" s="25" customFormat="1"/>
    <row r="466" s="25" customFormat="1"/>
    <row r="467" s="25" customFormat="1"/>
    <row r="468" s="25" customFormat="1"/>
    <row r="469" s="25" customFormat="1"/>
    <row r="470" s="25" customFormat="1"/>
    <row r="471" s="25" customFormat="1"/>
    <row r="472" s="25" customFormat="1"/>
    <row r="473" s="25" customFormat="1"/>
    <row r="474" s="25" customFormat="1"/>
    <row r="475" s="25" customFormat="1"/>
    <row r="476" s="25" customFormat="1"/>
    <row r="477" s="25" customFormat="1"/>
    <row r="478" s="25" customFormat="1"/>
    <row r="479" s="25" customFormat="1"/>
    <row r="480" s="25" customFormat="1"/>
    <row r="481" s="25" customFormat="1"/>
    <row r="482" s="25" customFormat="1"/>
    <row r="483" s="25" customFormat="1"/>
    <row r="484" s="25" customFormat="1"/>
    <row r="485" s="25" customFormat="1"/>
    <row r="486" s="25" customFormat="1"/>
    <row r="487" s="25" customFormat="1"/>
    <row r="488" s="25" customFormat="1"/>
    <row r="489" s="25" customFormat="1"/>
    <row r="490" s="25" customFormat="1"/>
    <row r="491" s="25" customFormat="1"/>
    <row r="492" s="25" customFormat="1"/>
    <row r="493" s="25" customFormat="1"/>
    <row r="494" s="25" customFormat="1"/>
    <row r="495" s="25" customFormat="1"/>
    <row r="496" s="25" customFormat="1"/>
    <row r="497" s="25" customFormat="1"/>
    <row r="498" s="25" customFormat="1"/>
    <row r="499" s="25" customFormat="1"/>
    <row r="500" s="25" customFormat="1"/>
    <row r="501" s="25" customFormat="1"/>
    <row r="502" s="25" customFormat="1"/>
    <row r="503" s="25" customFormat="1"/>
    <row r="504" s="25" customFormat="1"/>
    <row r="505" s="25" customFormat="1"/>
    <row r="506" s="25" customFormat="1"/>
    <row r="507" s="25" customFormat="1"/>
    <row r="508" s="25" customFormat="1"/>
    <row r="509" s="25" customFormat="1"/>
    <row r="510" s="25" customFormat="1"/>
    <row r="511" s="25" customFormat="1"/>
    <row r="512" s="25" customFormat="1"/>
    <row r="513" s="25" customFormat="1"/>
    <row r="514" s="25" customFormat="1"/>
    <row r="515" s="25" customFormat="1"/>
    <row r="516" s="25" customFormat="1"/>
    <row r="517" s="25" customFormat="1"/>
    <row r="518" s="25" customFormat="1"/>
    <row r="519" s="25" customFormat="1"/>
    <row r="520" s="25" customFormat="1"/>
    <row r="521" s="25" customFormat="1"/>
    <row r="522" s="25" customFormat="1"/>
    <row r="523" s="25" customFormat="1"/>
    <row r="524" s="25" customFormat="1"/>
    <row r="525" s="25" customFormat="1"/>
    <row r="526" s="25" customFormat="1"/>
    <row r="527" s="25" customFormat="1"/>
    <row r="528" s="25" customFormat="1"/>
    <row r="529" s="25" customFormat="1"/>
    <row r="530" s="25" customFormat="1"/>
    <row r="531" s="25" customFormat="1"/>
    <row r="532" s="25" customFormat="1"/>
    <row r="533" s="25" customFormat="1"/>
    <row r="534" s="25" customFormat="1"/>
    <row r="535" s="25" customFormat="1"/>
    <row r="536" s="25" customFormat="1"/>
    <row r="537" s="25" customFormat="1"/>
    <row r="538" s="25" customFormat="1"/>
    <row r="539" s="25" customFormat="1"/>
    <row r="540" s="25" customFormat="1"/>
    <row r="541" s="25" customFormat="1"/>
    <row r="542" s="25" customFormat="1"/>
    <row r="543" s="25" customFormat="1"/>
    <row r="544" s="25" customFormat="1"/>
    <row r="545" s="25" customFormat="1"/>
    <row r="546" s="25" customFormat="1"/>
    <row r="547" s="25" customFormat="1"/>
    <row r="548" s="25" customFormat="1"/>
    <row r="549" s="25" customFormat="1"/>
    <row r="550" s="25" customFormat="1"/>
    <row r="551" s="25" customFormat="1"/>
    <row r="552" s="25" customFormat="1"/>
    <row r="553" s="25" customFormat="1"/>
    <row r="554" s="25" customFormat="1"/>
    <row r="555" s="25" customFormat="1"/>
    <row r="556" s="25" customFormat="1"/>
    <row r="557" s="25" customFormat="1"/>
    <row r="558" s="25" customFormat="1"/>
    <row r="559" s="25" customFormat="1"/>
    <row r="560" s="25" customFormat="1"/>
    <row r="561" s="25" customFormat="1"/>
    <row r="562" s="25" customFormat="1"/>
    <row r="563" s="25" customFormat="1"/>
    <row r="564" s="25" customFormat="1"/>
    <row r="565" s="25" customFormat="1"/>
    <row r="566" s="25" customFormat="1"/>
    <row r="567" s="25" customFormat="1"/>
    <row r="568" s="25" customFormat="1"/>
    <row r="569" s="25" customFormat="1"/>
    <row r="570" s="25" customFormat="1"/>
    <row r="571" s="25" customFormat="1"/>
    <row r="572" s="25" customFormat="1"/>
    <row r="573" s="25" customFormat="1"/>
    <row r="574" s="25" customFormat="1"/>
    <row r="575" s="25" customFormat="1"/>
    <row r="576" s="25" customFormat="1"/>
    <row r="577" s="25" customFormat="1"/>
    <row r="578" s="25" customFormat="1"/>
    <row r="579" s="25" customFormat="1"/>
    <row r="580" s="25" customFormat="1"/>
    <row r="581" s="25" customFormat="1"/>
    <row r="582" s="25" customFormat="1"/>
    <row r="583" s="25" customFormat="1"/>
    <row r="584" s="25" customFormat="1"/>
    <row r="585" s="25" customFormat="1"/>
    <row r="586" s="25" customFormat="1"/>
    <row r="587" s="25" customFormat="1"/>
    <row r="588" s="25" customFormat="1"/>
    <row r="589" s="25" customFormat="1"/>
    <row r="590" s="25" customFormat="1"/>
    <row r="591" s="25" customFormat="1"/>
    <row r="592" s="25" customFormat="1"/>
    <row r="593" s="25" customFormat="1"/>
    <row r="594" s="25" customFormat="1"/>
    <row r="595" s="25" customFormat="1"/>
    <row r="596" s="25" customFormat="1"/>
    <row r="597" s="25" customFormat="1"/>
    <row r="598" s="25" customFormat="1"/>
    <row r="599" s="25" customFormat="1"/>
    <row r="600" s="25" customFormat="1"/>
    <row r="601" s="25" customFormat="1"/>
    <row r="602" s="25" customFormat="1"/>
    <row r="603" s="25" customFormat="1"/>
    <row r="604" s="25" customFormat="1"/>
    <row r="605" s="25" customFormat="1"/>
    <row r="606" s="25" customFormat="1"/>
    <row r="607" s="25" customFormat="1"/>
    <row r="608" s="25" customFormat="1"/>
    <row r="609" s="25" customFormat="1"/>
    <row r="610" s="25" customFormat="1"/>
    <row r="611" s="25" customFormat="1"/>
    <row r="612" s="25" customFormat="1"/>
    <row r="613" s="25" customFormat="1"/>
    <row r="614" s="25" customFormat="1"/>
    <row r="615" s="25" customFormat="1"/>
    <row r="616" s="25" customFormat="1"/>
    <row r="617" s="25" customFormat="1"/>
    <row r="618" s="25" customFormat="1"/>
    <row r="619" s="25" customFormat="1"/>
    <row r="620" s="25" customFormat="1"/>
    <row r="621" s="25" customFormat="1"/>
    <row r="622" s="25" customFormat="1"/>
    <row r="623" s="25" customFormat="1"/>
    <row r="624" s="25" customFormat="1"/>
    <row r="625" s="25" customFormat="1"/>
    <row r="626" s="25" customFormat="1"/>
    <row r="627" s="25" customFormat="1"/>
    <row r="628" s="25" customFormat="1"/>
    <row r="629" s="25" customFormat="1"/>
    <row r="630" s="25" customFormat="1"/>
    <row r="631" s="25" customFormat="1"/>
    <row r="632" s="25" customFormat="1"/>
    <row r="633" s="25" customFormat="1"/>
    <row r="634" s="25" customFormat="1"/>
    <row r="635" s="25" customFormat="1"/>
    <row r="636" s="25" customFormat="1"/>
    <row r="637" s="25" customFormat="1"/>
    <row r="638" s="25" customFormat="1"/>
    <row r="639" s="25" customFormat="1"/>
    <row r="640" s="25" customFormat="1"/>
    <row r="641" s="25" customFormat="1"/>
    <row r="642" s="25" customFormat="1"/>
    <row r="643" s="25" customFormat="1"/>
    <row r="644" s="25" customFormat="1"/>
    <row r="645" s="25" customFormat="1"/>
    <row r="646" s="25" customFormat="1"/>
    <row r="647" s="25" customFormat="1"/>
    <row r="648" s="25" customFormat="1"/>
    <row r="649" s="25" customFormat="1"/>
    <row r="650" s="25" customFormat="1"/>
    <row r="651" s="25" customFormat="1"/>
    <row r="652" s="25" customFormat="1"/>
    <row r="653" s="25" customFormat="1"/>
    <row r="654" s="25" customFormat="1"/>
    <row r="655" s="25" customFormat="1"/>
    <row r="656" s="25" customFormat="1"/>
    <row r="657" s="25" customFormat="1"/>
    <row r="658" s="25" customFormat="1"/>
    <row r="659" s="25" customFormat="1"/>
    <row r="660" s="25" customFormat="1"/>
    <row r="661" s="25" customFormat="1"/>
    <row r="662" s="25" customFormat="1"/>
    <row r="663" s="25" customFormat="1"/>
    <row r="664" s="25" customFormat="1"/>
    <row r="665" s="25" customFormat="1"/>
    <row r="666" s="25" customFormat="1"/>
    <row r="667" s="25" customFormat="1"/>
    <row r="668" s="25" customFormat="1"/>
    <row r="669" s="25" customFormat="1"/>
    <row r="670" s="25" customFormat="1"/>
    <row r="671" s="25" customFormat="1"/>
    <row r="672" s="25" customFormat="1"/>
    <row r="673" s="25" customFormat="1"/>
    <row r="674" s="25" customFormat="1"/>
    <row r="675" s="25" customFormat="1"/>
    <row r="676" s="25" customFormat="1"/>
    <row r="677" s="25" customFormat="1"/>
    <row r="678" s="25" customFormat="1"/>
    <row r="679" s="25" customFormat="1"/>
    <row r="680" s="25" customFormat="1"/>
    <row r="681" s="25" customFormat="1"/>
    <row r="682" s="25" customFormat="1"/>
    <row r="683" s="25" customFormat="1"/>
    <row r="684" s="25" customFormat="1"/>
    <row r="685" s="25" customFormat="1"/>
    <row r="686" s="25" customFormat="1"/>
    <row r="687" s="25" customFormat="1"/>
    <row r="688" s="25" customFormat="1"/>
    <row r="689" s="25" customFormat="1"/>
    <row r="690" s="25" customFormat="1"/>
    <row r="691" s="25" customFormat="1"/>
    <row r="692" s="25" customFormat="1"/>
    <row r="693" s="25" customFormat="1"/>
    <row r="694" s="25" customFormat="1"/>
    <row r="695" s="25" customFormat="1"/>
    <row r="696" s="25" customFormat="1"/>
    <row r="697" s="25" customFormat="1"/>
    <row r="698" s="25" customFormat="1"/>
    <row r="699" s="25" customFormat="1"/>
    <row r="700" s="25" customFormat="1"/>
    <row r="701" s="25" customFormat="1"/>
    <row r="702" s="25" customFormat="1"/>
    <row r="703" s="25" customFormat="1"/>
    <row r="704" s="25" customFormat="1"/>
    <row r="705" s="25" customFormat="1"/>
    <row r="706" s="25" customFormat="1"/>
    <row r="707" s="25" customFormat="1"/>
    <row r="708" s="25" customFormat="1"/>
    <row r="709" s="25" customFormat="1"/>
    <row r="710" s="25" customFormat="1"/>
    <row r="711" s="25" customFormat="1"/>
    <row r="712" s="25" customFormat="1"/>
    <row r="713" s="25" customFormat="1"/>
    <row r="714" s="25" customFormat="1"/>
    <row r="715" s="25" customFormat="1"/>
    <row r="716" s="25" customFormat="1"/>
    <row r="717" s="25" customFormat="1"/>
    <row r="718" s="25" customFormat="1"/>
    <row r="719" s="25" customFormat="1"/>
    <row r="720" s="25" customFormat="1"/>
    <row r="721" s="25" customFormat="1"/>
    <row r="722" s="25" customFormat="1"/>
    <row r="723" s="25" customFormat="1"/>
    <row r="724" s="25" customFormat="1"/>
    <row r="725" s="25" customFormat="1"/>
    <row r="726" s="25" customFormat="1"/>
    <row r="727" s="25" customFormat="1"/>
    <row r="728" s="25" customFormat="1"/>
    <row r="729" s="25" customFormat="1"/>
    <row r="730" s="25" customFormat="1"/>
    <row r="731" s="25" customFormat="1"/>
    <row r="732" s="25" customFormat="1"/>
    <row r="733" s="25" customFormat="1"/>
    <row r="734" s="25" customFormat="1"/>
    <row r="735" s="25" customFormat="1"/>
    <row r="736" s="25" customFormat="1"/>
    <row r="737" s="25" customFormat="1"/>
    <row r="738" s="25" customFormat="1"/>
    <row r="739" s="25" customFormat="1"/>
    <row r="740" s="25" customFormat="1"/>
    <row r="741" s="25" customFormat="1"/>
    <row r="742" s="25" customFormat="1"/>
    <row r="743" s="25" customFormat="1"/>
    <row r="744" s="25" customFormat="1"/>
    <row r="745" s="25" customFormat="1"/>
    <row r="746" s="25" customFormat="1"/>
    <row r="747" s="25" customFormat="1"/>
    <row r="748" s="25" customFormat="1"/>
    <row r="749" s="25" customFormat="1"/>
    <row r="750" s="25" customFormat="1"/>
    <row r="751" s="25" customFormat="1"/>
    <row r="752" s="25" customFormat="1"/>
    <row r="753" s="25" customFormat="1"/>
    <row r="754" s="25" customFormat="1"/>
    <row r="755" s="25" customFormat="1"/>
    <row r="756" s="25" customFormat="1"/>
    <row r="757" s="25" customFormat="1"/>
    <row r="758" s="25" customFormat="1"/>
    <row r="759" s="25" customFormat="1"/>
    <row r="760" s="25" customFormat="1"/>
    <row r="761" s="25" customFormat="1"/>
    <row r="762" s="25" customFormat="1"/>
    <row r="763" s="25" customFormat="1"/>
    <row r="764" s="25" customFormat="1"/>
    <row r="765" s="25" customFormat="1"/>
    <row r="766" s="25" customFormat="1"/>
    <row r="767" s="25" customFormat="1"/>
    <row r="768" s="25" customFormat="1"/>
    <row r="769" s="25" customFormat="1"/>
    <row r="770" s="25" customFormat="1"/>
    <row r="771" s="25" customFormat="1"/>
    <row r="772" s="25" customFormat="1"/>
    <row r="773" s="25" customFormat="1"/>
    <row r="774" s="25" customFormat="1"/>
    <row r="775" s="25" customFormat="1"/>
    <row r="776" s="25" customFormat="1"/>
    <row r="777" s="25" customFormat="1"/>
    <row r="778" s="25" customFormat="1"/>
    <row r="779" s="25" customFormat="1"/>
    <row r="780" s="25" customFormat="1"/>
    <row r="781" s="25" customFormat="1"/>
    <row r="782" s="25" customFormat="1"/>
    <row r="783" s="25" customFormat="1"/>
    <row r="784" s="25" customFormat="1"/>
    <row r="785" s="25" customFormat="1"/>
    <row r="786" s="25" customFormat="1"/>
    <row r="787" s="25" customFormat="1"/>
    <row r="788" s="25" customFormat="1"/>
    <row r="789" s="25" customFormat="1"/>
    <row r="790" s="25" customFormat="1"/>
    <row r="791" s="25" customFormat="1"/>
    <row r="792" s="25" customFormat="1"/>
    <row r="793" s="25" customFormat="1"/>
    <row r="794" s="25" customFormat="1"/>
    <row r="795" s="25" customFormat="1"/>
    <row r="796" s="25" customFormat="1"/>
    <row r="797" s="25" customFormat="1"/>
    <row r="798" s="25" customFormat="1"/>
    <row r="799" s="25" customFormat="1"/>
    <row r="800" s="25" customFormat="1"/>
    <row r="801" s="25" customFormat="1"/>
    <row r="802" s="25" customFormat="1"/>
    <row r="803" s="25" customFormat="1"/>
    <row r="804" s="25" customFormat="1"/>
    <row r="805" s="25" customFormat="1"/>
    <row r="806" s="25" customFormat="1"/>
    <row r="807" s="25" customFormat="1"/>
    <row r="808" s="25" customFormat="1"/>
    <row r="809" s="25" customFormat="1"/>
    <row r="810" s="25" customFormat="1"/>
    <row r="811" s="25" customFormat="1"/>
    <row r="812" s="25" customFormat="1"/>
    <row r="813" s="25" customFormat="1"/>
    <row r="814" s="25" customFormat="1"/>
    <row r="815" s="25" customFormat="1"/>
    <row r="816" s="25" customFormat="1"/>
    <row r="817" s="25" customFormat="1"/>
    <row r="818" s="25" customFormat="1"/>
    <row r="819" s="25" customFormat="1"/>
    <row r="820" s="25" customFormat="1"/>
    <row r="821" s="25" customFormat="1"/>
    <row r="822" s="25" customFormat="1"/>
    <row r="823" s="25" customFormat="1"/>
    <row r="824" s="25" customFormat="1"/>
    <row r="825" s="25" customFormat="1"/>
    <row r="826" s="25" customFormat="1"/>
    <row r="827" s="25" customFormat="1"/>
    <row r="828" s="25" customFormat="1"/>
    <row r="829" s="25" customFormat="1"/>
    <row r="830" s="25" customFormat="1"/>
    <row r="831" s="25" customFormat="1"/>
    <row r="832" s="25" customFormat="1"/>
    <row r="833" s="25" customFormat="1"/>
    <row r="834" s="25" customFormat="1"/>
    <row r="835" s="25" customFormat="1"/>
    <row r="836" s="25" customFormat="1"/>
    <row r="837" s="25" customFormat="1"/>
    <row r="838" s="25" customFormat="1"/>
    <row r="839" s="25" customFormat="1"/>
    <row r="840" s="25" customFormat="1"/>
    <row r="841" s="25" customFormat="1"/>
    <row r="842" s="25" customFormat="1"/>
    <row r="843" s="25" customFormat="1"/>
    <row r="844" s="25" customFormat="1"/>
    <row r="845" s="25" customFormat="1"/>
    <row r="846" s="25" customFormat="1"/>
    <row r="847" s="25" customFormat="1"/>
    <row r="848" s="25" customFormat="1"/>
    <row r="849" s="25" customFormat="1"/>
    <row r="850" s="25" customFormat="1"/>
    <row r="851" s="25" customFormat="1"/>
    <row r="852" s="25" customFormat="1"/>
    <row r="853" s="25" customFormat="1"/>
    <row r="854" s="25" customFormat="1"/>
    <row r="855" s="25" customFormat="1"/>
    <row r="856" s="25" customFormat="1"/>
    <row r="857" s="25" customFormat="1"/>
    <row r="858" s="25" customFormat="1"/>
    <row r="859" s="25" customFormat="1"/>
  </sheetData>
  <mergeCells count="19">
    <mergeCell ref="B2:E2"/>
    <mergeCell ref="C17:E17"/>
    <mergeCell ref="C4:E4"/>
    <mergeCell ref="C8:E8"/>
    <mergeCell ref="C9:D9"/>
    <mergeCell ref="C10:D10"/>
    <mergeCell ref="C11:D11"/>
    <mergeCell ref="B28:E28"/>
    <mergeCell ref="C12:D12"/>
    <mergeCell ref="C13:D13"/>
    <mergeCell ref="C14:D14"/>
    <mergeCell ref="C5:E5"/>
    <mergeCell ref="C6:D6"/>
    <mergeCell ref="C7:D7"/>
    <mergeCell ref="C19:E19"/>
    <mergeCell ref="C16:D16"/>
    <mergeCell ref="C15:E15"/>
    <mergeCell ref="C18:E18"/>
    <mergeCell ref="E20:E22"/>
  </mergeCells>
  <conditionalFormatting sqref="C15:E15 C16:C18">
    <cfRule type="expression" dxfId="0" priority="1">
      <formula>IF(AND($E$6="NO",$E$7="NO",$E$9="NO",$E$10="NO",$E$11="NO",$E$12="no",$E$13="no",$E$14="no"),"Go to item 4")</formula>
    </cfRule>
  </conditionalFormatting>
  <dataValidations count="2">
    <dataValidation type="list" allowBlank="1" showInputMessage="1" showErrorMessage="1" sqref="E7" xr:uid="{00000000-0002-0000-0000-000000000000}">
      <formula1>$F$1:$F$4</formula1>
    </dataValidation>
    <dataValidation type="list" allowBlank="1" showInputMessage="1" showErrorMessage="1" sqref="E6 E9:E14 E16" xr:uid="{00000000-0002-0000-0000-000001000000}">
      <formula1>$F$1:$F$3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S631"/>
  <sheetViews>
    <sheetView showGridLines="0" tabSelected="1" topLeftCell="A19" zoomScale="124" zoomScaleNormal="124" zoomScalePageLayoutView="140" workbookViewId="0">
      <selection activeCell="D18" sqref="D18"/>
    </sheetView>
  </sheetViews>
  <sheetFormatPr defaultColWidth="10.83203125" defaultRowHeight="15.5"/>
  <cols>
    <col min="1" max="1" width="3.08203125" style="43" customWidth="1"/>
    <col min="2" max="2" width="3.08203125" style="68" customWidth="1"/>
    <col min="3" max="3" width="75.58203125" style="47" customWidth="1"/>
    <col min="4" max="4" width="15.58203125" style="47" customWidth="1"/>
    <col min="5" max="5" width="10.58203125" style="47" customWidth="1"/>
    <col min="6" max="97" width="10.83203125" style="46"/>
    <col min="98" max="16384" width="10.83203125" style="47"/>
  </cols>
  <sheetData>
    <row r="2" spans="1:97" ht="91" customHeight="1" thickBot="1">
      <c r="B2" s="44"/>
      <c r="C2" s="45" t="s">
        <v>60</v>
      </c>
      <c r="D2" s="95"/>
      <c r="E2" s="96"/>
    </row>
    <row r="3" spans="1:97" s="53" customFormat="1" ht="20" customHeight="1" thickBot="1">
      <c r="A3" s="48"/>
      <c r="B3" s="49">
        <v>1</v>
      </c>
      <c r="C3" s="50" t="s">
        <v>43</v>
      </c>
      <c r="D3" s="42" t="s">
        <v>26</v>
      </c>
      <c r="E3" s="51">
        <f>IF(AND(D3="yes"),1,IF(AND(D3="no"),0,""))</f>
        <v>1</v>
      </c>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row>
    <row r="4" spans="1:97" ht="29.5" thickBot="1">
      <c r="B4" s="49">
        <v>2</v>
      </c>
      <c r="C4" s="54" t="s">
        <v>36</v>
      </c>
      <c r="D4" s="42" t="s">
        <v>64</v>
      </c>
      <c r="E4" s="51">
        <f t="shared" ref="E4:E31" si="0">IF(AND(D4="yes"),1,IF(AND(D4="no"),0,""))</f>
        <v>0</v>
      </c>
    </row>
    <row r="5" spans="1:97" s="53" customFormat="1" ht="20" customHeight="1" thickBot="1">
      <c r="A5" s="48"/>
      <c r="B5" s="49">
        <v>3</v>
      </c>
      <c r="C5" s="50" t="s">
        <v>44</v>
      </c>
      <c r="D5" s="42" t="s">
        <v>26</v>
      </c>
      <c r="E5" s="51">
        <f t="shared" si="0"/>
        <v>1</v>
      </c>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row>
    <row r="6" spans="1:97" ht="29.5" customHeight="1" thickBot="1">
      <c r="B6" s="49">
        <v>4</v>
      </c>
      <c r="C6" s="55" t="s">
        <v>45</v>
      </c>
      <c r="D6" s="42" t="s">
        <v>64</v>
      </c>
      <c r="E6" s="51">
        <f t="shared" si="0"/>
        <v>0</v>
      </c>
    </row>
    <row r="7" spans="1:97" ht="29.5" thickBot="1">
      <c r="B7" s="49">
        <v>5</v>
      </c>
      <c r="C7" s="55" t="s">
        <v>46</v>
      </c>
      <c r="D7" s="42" t="s">
        <v>64</v>
      </c>
      <c r="E7" s="51">
        <f t="shared" si="0"/>
        <v>0</v>
      </c>
    </row>
    <row r="8" spans="1:97" s="53" customFormat="1" ht="20" customHeight="1" thickBot="1">
      <c r="A8" s="48"/>
      <c r="B8" s="49">
        <v>6</v>
      </c>
      <c r="C8" s="56" t="s">
        <v>30</v>
      </c>
      <c r="D8" s="42" t="s">
        <v>64</v>
      </c>
      <c r="E8" s="51">
        <f t="shared" si="0"/>
        <v>0</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row>
    <row r="9" spans="1:97" ht="29.5" thickBot="1">
      <c r="B9" s="49">
        <v>7</v>
      </c>
      <c r="C9" s="57" t="s">
        <v>34</v>
      </c>
      <c r="D9" s="42" t="s">
        <v>64</v>
      </c>
      <c r="E9" s="51">
        <f t="shared" si="0"/>
        <v>0</v>
      </c>
    </row>
    <row r="10" spans="1:97" ht="130" customHeight="1" thickBot="1">
      <c r="B10" s="49">
        <v>8</v>
      </c>
      <c r="C10" s="57" t="s">
        <v>35</v>
      </c>
      <c r="D10" s="42" t="s">
        <v>64</v>
      </c>
      <c r="E10" s="51">
        <f t="shared" si="0"/>
        <v>0</v>
      </c>
    </row>
    <row r="11" spans="1:97" s="53" customFormat="1" ht="20" customHeight="1" thickBot="1">
      <c r="A11" s="48"/>
      <c r="B11" s="49">
        <v>9</v>
      </c>
      <c r="C11" s="50" t="s">
        <v>50</v>
      </c>
      <c r="D11" s="42" t="s">
        <v>26</v>
      </c>
      <c r="E11" s="51">
        <f t="shared" si="0"/>
        <v>1</v>
      </c>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row>
    <row r="12" spans="1:97" ht="29.5" thickBot="1">
      <c r="B12" s="49">
        <v>10</v>
      </c>
      <c r="C12" s="55" t="s">
        <v>47</v>
      </c>
      <c r="D12" s="42" t="s">
        <v>64</v>
      </c>
      <c r="E12" s="51">
        <f t="shared" si="0"/>
        <v>0</v>
      </c>
    </row>
    <row r="13" spans="1:97" s="53" customFormat="1" ht="20" customHeight="1" thickBot="1">
      <c r="A13" s="48"/>
      <c r="B13" s="49">
        <v>11</v>
      </c>
      <c r="C13" s="56" t="s">
        <v>37</v>
      </c>
      <c r="D13" s="42" t="s">
        <v>64</v>
      </c>
      <c r="E13" s="51">
        <f t="shared" si="0"/>
        <v>0</v>
      </c>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row>
    <row r="14" spans="1:97" ht="29.5" thickBot="1">
      <c r="B14" s="49">
        <v>12</v>
      </c>
      <c r="C14" s="55" t="s">
        <v>48</v>
      </c>
      <c r="D14" s="42" t="s">
        <v>64</v>
      </c>
      <c r="E14" s="51">
        <f t="shared" si="0"/>
        <v>0</v>
      </c>
    </row>
    <row r="15" spans="1:97" s="53" customFormat="1" ht="20" customHeight="1" thickBot="1">
      <c r="A15" s="48"/>
      <c r="B15" s="49">
        <v>13</v>
      </c>
      <c r="C15" s="50" t="s">
        <v>49</v>
      </c>
      <c r="D15" s="42" t="s">
        <v>64</v>
      </c>
      <c r="E15" s="51">
        <f t="shared" si="0"/>
        <v>0</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row>
    <row r="16" spans="1:97" ht="29.5" customHeight="1" thickBot="1">
      <c r="B16" s="49">
        <v>14</v>
      </c>
      <c r="C16" s="58" t="s">
        <v>38</v>
      </c>
      <c r="D16" s="42" t="s">
        <v>64</v>
      </c>
      <c r="E16" s="51">
        <f t="shared" si="0"/>
        <v>0</v>
      </c>
    </row>
    <row r="17" spans="1:97" ht="29.5" thickBot="1">
      <c r="B17" s="49">
        <v>15</v>
      </c>
      <c r="C17" s="58" t="s">
        <v>39</v>
      </c>
      <c r="D17" s="42" t="s">
        <v>64</v>
      </c>
      <c r="E17" s="51">
        <f t="shared" si="0"/>
        <v>0</v>
      </c>
    </row>
    <row r="18" spans="1:97" s="53" customFormat="1" ht="20" customHeight="1" thickBot="1">
      <c r="A18" s="48"/>
      <c r="B18" s="49">
        <v>16</v>
      </c>
      <c r="C18" s="56" t="s">
        <v>40</v>
      </c>
      <c r="D18" s="42" t="s">
        <v>26</v>
      </c>
      <c r="E18" s="51">
        <f t="shared" si="0"/>
        <v>1</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row>
    <row r="19" spans="1:97" ht="29.5" thickBot="1">
      <c r="B19" s="49">
        <v>17</v>
      </c>
      <c r="C19" s="58" t="s">
        <v>41</v>
      </c>
      <c r="D19" s="42" t="s">
        <v>64</v>
      </c>
      <c r="E19" s="51">
        <f t="shared" si="0"/>
        <v>0</v>
      </c>
    </row>
    <row r="20" spans="1:97" s="53" customFormat="1" ht="20" customHeight="1" thickBot="1">
      <c r="A20" s="48"/>
      <c r="B20" s="49">
        <v>18</v>
      </c>
      <c r="C20" s="56" t="s">
        <v>31</v>
      </c>
      <c r="D20" s="42" t="s">
        <v>64</v>
      </c>
      <c r="E20" s="51">
        <f t="shared" si="0"/>
        <v>0</v>
      </c>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row>
    <row r="21" spans="1:97" ht="29.5" customHeight="1" thickBot="1">
      <c r="B21" s="49">
        <v>19</v>
      </c>
      <c r="C21" s="55" t="s">
        <v>51</v>
      </c>
      <c r="D21" s="42" t="s">
        <v>64</v>
      </c>
      <c r="E21" s="51">
        <f t="shared" si="0"/>
        <v>0</v>
      </c>
    </row>
    <row r="22" spans="1:97" s="53" customFormat="1" ht="20" customHeight="1" thickBot="1">
      <c r="A22" s="48"/>
      <c r="B22" s="49">
        <v>20</v>
      </c>
      <c r="C22" s="56" t="s">
        <v>32</v>
      </c>
      <c r="D22" s="42" t="s">
        <v>64</v>
      </c>
      <c r="E22" s="51">
        <f t="shared" si="0"/>
        <v>0</v>
      </c>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row>
    <row r="23" spans="1:97" s="53" customFormat="1" ht="20" customHeight="1" thickBot="1">
      <c r="A23" s="48"/>
      <c r="B23" s="49">
        <v>21</v>
      </c>
      <c r="C23" s="56" t="s">
        <v>42</v>
      </c>
      <c r="D23" s="42" t="s">
        <v>64</v>
      </c>
      <c r="E23" s="51">
        <f t="shared" si="0"/>
        <v>0</v>
      </c>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row>
    <row r="24" spans="1:97" s="53" customFormat="1" ht="20" customHeight="1" thickBot="1">
      <c r="A24" s="48"/>
      <c r="B24" s="49">
        <v>22</v>
      </c>
      <c r="C24" s="56" t="s">
        <v>33</v>
      </c>
      <c r="D24" s="42" t="s">
        <v>64</v>
      </c>
      <c r="E24" s="51">
        <f t="shared" si="0"/>
        <v>0</v>
      </c>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row>
    <row r="25" spans="1:97" s="53" customFormat="1" ht="20" customHeight="1" thickBot="1">
      <c r="A25" s="48"/>
      <c r="B25" s="49">
        <v>23</v>
      </c>
      <c r="C25" s="50" t="s">
        <v>52</v>
      </c>
      <c r="D25" s="42" t="s">
        <v>64</v>
      </c>
      <c r="E25" s="51">
        <f t="shared" si="0"/>
        <v>0</v>
      </c>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row>
    <row r="26" spans="1:97" ht="16" thickBot="1">
      <c r="B26" s="49">
        <v>24</v>
      </c>
      <c r="C26" s="73" t="s">
        <v>65</v>
      </c>
      <c r="D26" s="42" t="s">
        <v>64</v>
      </c>
      <c r="E26" s="51">
        <f t="shared" si="0"/>
        <v>0</v>
      </c>
    </row>
    <row r="27" spans="1:97" s="53" customFormat="1" ht="20" customHeight="1" thickBot="1">
      <c r="A27" s="48"/>
      <c r="B27" s="49">
        <v>25</v>
      </c>
      <c r="C27" s="50" t="s">
        <v>53</v>
      </c>
      <c r="D27" s="42" t="s">
        <v>64</v>
      </c>
      <c r="E27" s="51">
        <f t="shared" si="0"/>
        <v>0</v>
      </c>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row>
    <row r="28" spans="1:97" s="53" customFormat="1" ht="20" customHeight="1" thickBot="1">
      <c r="A28" s="48"/>
      <c r="B28" s="49">
        <v>26</v>
      </c>
      <c r="C28" s="50" t="s">
        <v>54</v>
      </c>
      <c r="D28" s="42" t="s">
        <v>64</v>
      </c>
      <c r="E28" s="51">
        <f t="shared" si="0"/>
        <v>0</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row>
    <row r="29" spans="1:97" ht="29.5" thickBot="1">
      <c r="B29" s="49">
        <v>27</v>
      </c>
      <c r="C29" s="55" t="s">
        <v>55</v>
      </c>
      <c r="D29" s="42" t="s">
        <v>64</v>
      </c>
      <c r="E29" s="51">
        <f>IF(AND(D29="yes"),1,IF(AND(D29="no"),0,""))</f>
        <v>0</v>
      </c>
    </row>
    <row r="30" spans="1:97" ht="20" customHeight="1" thickBot="1">
      <c r="B30" s="49">
        <v>28</v>
      </c>
      <c r="C30" s="50" t="s">
        <v>56</v>
      </c>
      <c r="D30" s="42" t="s">
        <v>64</v>
      </c>
      <c r="E30" s="51">
        <f t="shared" si="0"/>
        <v>0</v>
      </c>
    </row>
    <row r="31" spans="1:97" ht="20" customHeight="1" thickBot="1">
      <c r="B31" s="49">
        <v>29</v>
      </c>
      <c r="C31" s="50" t="s">
        <v>57</v>
      </c>
      <c r="D31" s="42" t="s">
        <v>64</v>
      </c>
      <c r="E31" s="59">
        <f t="shared" si="0"/>
        <v>0</v>
      </c>
    </row>
    <row r="32" spans="1:97" ht="25" customHeight="1" thickBot="1">
      <c r="B32" s="60"/>
      <c r="C32" s="61"/>
      <c r="D32" s="61"/>
      <c r="E32" s="62">
        <f>SUM(E3:E31)</f>
        <v>4</v>
      </c>
    </row>
    <row r="35" spans="1:97" s="53" customFormat="1" ht="20" customHeight="1">
      <c r="A35" s="48"/>
      <c r="B35" s="63"/>
      <c r="C35" s="64" t="s">
        <v>58</v>
      </c>
      <c r="D35" s="65" t="s">
        <v>63</v>
      </c>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row>
    <row r="36" spans="1:97" s="53" customFormat="1" ht="20" customHeight="1">
      <c r="A36" s="48"/>
      <c r="B36" s="63"/>
      <c r="C36" s="64" t="s">
        <v>59</v>
      </c>
      <c r="D36" s="65" t="s">
        <v>27</v>
      </c>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row>
    <row r="37" spans="1:97" s="53" customFormat="1" ht="20" customHeight="1">
      <c r="A37" s="48"/>
      <c r="B37" s="63"/>
      <c r="C37" s="64" t="s">
        <v>61</v>
      </c>
      <c r="D37" s="65" t="s">
        <v>28</v>
      </c>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row>
    <row r="38" spans="1:97" s="52" customFormat="1" ht="20" customHeight="1">
      <c r="A38" s="66"/>
      <c r="B38" s="63"/>
      <c r="C38" s="64" t="s">
        <v>62</v>
      </c>
      <c r="D38" s="65" t="s">
        <v>29</v>
      </c>
      <c r="E38" s="53"/>
    </row>
    <row r="39" spans="1:97" s="46" customFormat="1" ht="29" customHeight="1">
      <c r="A39" s="67"/>
      <c r="B39" s="68"/>
      <c r="C39" s="97"/>
      <c r="D39" s="97"/>
      <c r="E39" s="97"/>
    </row>
    <row r="40" spans="1:97" s="46" customFormat="1">
      <c r="A40" s="67"/>
      <c r="B40" s="68"/>
      <c r="C40" s="47"/>
      <c r="D40" s="47"/>
      <c r="E40" s="47"/>
    </row>
    <row r="41" spans="1:97" s="46" customFormat="1">
      <c r="A41" s="67"/>
      <c r="B41" s="72" t="s">
        <v>26</v>
      </c>
    </row>
    <row r="42" spans="1:97" s="46" customFormat="1">
      <c r="A42" s="67"/>
      <c r="B42" s="72" t="s">
        <v>64</v>
      </c>
    </row>
    <row r="43" spans="1:97" s="46" customFormat="1">
      <c r="A43" s="67"/>
      <c r="B43" s="69"/>
    </row>
    <row r="44" spans="1:97" s="46" customFormat="1">
      <c r="A44" s="67"/>
      <c r="B44" s="69"/>
    </row>
    <row r="45" spans="1:97" s="46" customFormat="1">
      <c r="A45" s="67"/>
      <c r="B45" s="69"/>
    </row>
    <row r="46" spans="1:97" s="46" customFormat="1">
      <c r="A46" s="67"/>
      <c r="B46" s="69"/>
    </row>
    <row r="47" spans="1:97" s="46" customFormat="1">
      <c r="A47" s="67"/>
      <c r="B47" s="69"/>
    </row>
    <row r="48" spans="1:97" s="46" customFormat="1">
      <c r="A48" s="67"/>
      <c r="B48" s="69"/>
    </row>
    <row r="49" spans="1:2" s="46" customFormat="1">
      <c r="A49" s="67"/>
      <c r="B49" s="69"/>
    </row>
    <row r="50" spans="1:2" s="46" customFormat="1">
      <c r="A50" s="67"/>
      <c r="B50" s="69"/>
    </row>
    <row r="51" spans="1:2" s="46" customFormat="1">
      <c r="A51" s="67"/>
      <c r="B51" s="69"/>
    </row>
    <row r="52" spans="1:2" s="46" customFormat="1">
      <c r="A52" s="67"/>
      <c r="B52" s="69"/>
    </row>
    <row r="53" spans="1:2" s="46" customFormat="1">
      <c r="A53" s="67"/>
      <c r="B53" s="69"/>
    </row>
    <row r="54" spans="1:2" s="46" customFormat="1">
      <c r="A54" s="67"/>
      <c r="B54" s="69"/>
    </row>
    <row r="55" spans="1:2" s="46" customFormat="1">
      <c r="A55" s="67"/>
      <c r="B55" s="69"/>
    </row>
    <row r="56" spans="1:2" s="46" customFormat="1">
      <c r="A56" s="67"/>
      <c r="B56" s="69"/>
    </row>
    <row r="57" spans="1:2" s="46" customFormat="1">
      <c r="A57" s="67"/>
      <c r="B57" s="69"/>
    </row>
    <row r="58" spans="1:2" s="46" customFormat="1">
      <c r="A58" s="67"/>
      <c r="B58" s="69"/>
    </row>
    <row r="59" spans="1:2" s="46" customFormat="1">
      <c r="A59" s="67"/>
      <c r="B59" s="69"/>
    </row>
    <row r="60" spans="1:2" s="46" customFormat="1">
      <c r="A60" s="67"/>
      <c r="B60" s="69"/>
    </row>
    <row r="61" spans="1:2" s="46" customFormat="1">
      <c r="A61" s="67"/>
      <c r="B61" s="69"/>
    </row>
    <row r="62" spans="1:2" s="46" customFormat="1">
      <c r="A62" s="67"/>
      <c r="B62" s="69"/>
    </row>
    <row r="63" spans="1:2" s="46" customFormat="1">
      <c r="A63" s="67"/>
      <c r="B63" s="69"/>
    </row>
    <row r="64" spans="1:2" s="46" customFormat="1">
      <c r="A64" s="67"/>
      <c r="B64" s="69"/>
    </row>
    <row r="65" spans="1:2" s="46" customFormat="1">
      <c r="A65" s="67"/>
      <c r="B65" s="69"/>
    </row>
    <row r="66" spans="1:2" s="46" customFormat="1">
      <c r="A66" s="67"/>
      <c r="B66" s="69"/>
    </row>
    <row r="67" spans="1:2" s="46" customFormat="1">
      <c r="A67" s="67"/>
      <c r="B67" s="69"/>
    </row>
    <row r="68" spans="1:2" s="46" customFormat="1">
      <c r="A68" s="67"/>
      <c r="B68" s="69"/>
    </row>
    <row r="69" spans="1:2" s="46" customFormat="1">
      <c r="A69" s="67"/>
      <c r="B69" s="69"/>
    </row>
    <row r="70" spans="1:2" s="46" customFormat="1">
      <c r="A70" s="67"/>
      <c r="B70" s="69"/>
    </row>
    <row r="71" spans="1:2" s="46" customFormat="1">
      <c r="A71" s="67"/>
      <c r="B71" s="69"/>
    </row>
    <row r="72" spans="1:2" s="46" customFormat="1">
      <c r="A72" s="67"/>
      <c r="B72" s="69"/>
    </row>
    <row r="73" spans="1:2" s="46" customFormat="1">
      <c r="A73" s="67"/>
      <c r="B73" s="69"/>
    </row>
    <row r="74" spans="1:2" s="46" customFormat="1">
      <c r="A74" s="67"/>
      <c r="B74" s="69"/>
    </row>
    <row r="75" spans="1:2" s="46" customFormat="1">
      <c r="A75" s="67"/>
      <c r="B75" s="69"/>
    </row>
    <row r="76" spans="1:2" s="46" customFormat="1">
      <c r="A76" s="67"/>
      <c r="B76" s="69"/>
    </row>
    <row r="77" spans="1:2" s="46" customFormat="1">
      <c r="A77" s="67"/>
      <c r="B77" s="69"/>
    </row>
    <row r="78" spans="1:2" s="46" customFormat="1">
      <c r="A78" s="67"/>
      <c r="B78" s="69"/>
    </row>
    <row r="79" spans="1:2" s="46" customFormat="1">
      <c r="A79" s="67"/>
      <c r="B79" s="69"/>
    </row>
    <row r="80" spans="1:2" s="46" customFormat="1">
      <c r="A80" s="67"/>
      <c r="B80" s="69"/>
    </row>
    <row r="81" spans="1:2" s="46" customFormat="1">
      <c r="A81" s="67"/>
      <c r="B81" s="69"/>
    </row>
    <row r="82" spans="1:2" s="46" customFormat="1">
      <c r="A82" s="67"/>
      <c r="B82" s="69"/>
    </row>
    <row r="83" spans="1:2" s="46" customFormat="1">
      <c r="A83" s="67"/>
      <c r="B83" s="69"/>
    </row>
    <row r="84" spans="1:2" s="46" customFormat="1">
      <c r="A84" s="67"/>
      <c r="B84" s="69"/>
    </row>
    <row r="85" spans="1:2" s="46" customFormat="1">
      <c r="A85" s="67"/>
      <c r="B85" s="69"/>
    </row>
    <row r="86" spans="1:2" s="46" customFormat="1">
      <c r="A86" s="67"/>
      <c r="B86" s="69"/>
    </row>
    <row r="87" spans="1:2" s="46" customFormat="1">
      <c r="A87" s="67"/>
      <c r="B87" s="69"/>
    </row>
    <row r="88" spans="1:2" s="46" customFormat="1">
      <c r="A88" s="67"/>
      <c r="B88" s="69"/>
    </row>
    <row r="89" spans="1:2" s="46" customFormat="1">
      <c r="A89" s="67"/>
      <c r="B89" s="69"/>
    </row>
    <row r="90" spans="1:2" s="46" customFormat="1">
      <c r="A90" s="67"/>
      <c r="B90" s="69"/>
    </row>
    <row r="91" spans="1:2" s="46" customFormat="1">
      <c r="A91" s="67"/>
      <c r="B91" s="69"/>
    </row>
    <row r="92" spans="1:2" s="46" customFormat="1">
      <c r="A92" s="67"/>
      <c r="B92" s="69"/>
    </row>
    <row r="93" spans="1:2" s="46" customFormat="1">
      <c r="A93" s="67"/>
      <c r="B93" s="69"/>
    </row>
    <row r="94" spans="1:2" s="46" customFormat="1">
      <c r="A94" s="67"/>
      <c r="B94" s="69"/>
    </row>
    <row r="95" spans="1:2" s="46" customFormat="1">
      <c r="A95" s="67"/>
      <c r="B95" s="69"/>
    </row>
    <row r="96" spans="1:2" s="46" customFormat="1">
      <c r="A96" s="67"/>
      <c r="B96" s="69"/>
    </row>
    <row r="97" spans="1:2" s="46" customFormat="1">
      <c r="A97" s="67"/>
      <c r="B97" s="69"/>
    </row>
    <row r="98" spans="1:2" s="46" customFormat="1">
      <c r="A98" s="67"/>
      <c r="B98" s="69"/>
    </row>
    <row r="99" spans="1:2" s="46" customFormat="1">
      <c r="A99" s="67"/>
      <c r="B99" s="69"/>
    </row>
    <row r="100" spans="1:2" s="46" customFormat="1">
      <c r="A100" s="67"/>
      <c r="B100" s="69"/>
    </row>
    <row r="101" spans="1:2" s="46" customFormat="1">
      <c r="A101" s="67"/>
      <c r="B101" s="69"/>
    </row>
    <row r="102" spans="1:2" s="46" customFormat="1">
      <c r="A102" s="67"/>
      <c r="B102" s="69"/>
    </row>
    <row r="103" spans="1:2" s="46" customFormat="1">
      <c r="A103" s="67"/>
      <c r="B103" s="69"/>
    </row>
    <row r="104" spans="1:2" s="46" customFormat="1">
      <c r="A104" s="67"/>
      <c r="B104" s="69"/>
    </row>
    <row r="105" spans="1:2" s="46" customFormat="1">
      <c r="A105" s="67"/>
      <c r="B105" s="69"/>
    </row>
    <row r="106" spans="1:2" s="46" customFormat="1">
      <c r="A106" s="67"/>
      <c r="B106" s="69"/>
    </row>
    <row r="107" spans="1:2" s="46" customFormat="1">
      <c r="A107" s="67"/>
      <c r="B107" s="69"/>
    </row>
    <row r="108" spans="1:2" s="46" customFormat="1">
      <c r="A108" s="67"/>
      <c r="B108" s="69"/>
    </row>
    <row r="109" spans="1:2" s="46" customFormat="1">
      <c r="A109" s="67"/>
      <c r="B109" s="69"/>
    </row>
    <row r="110" spans="1:2" s="46" customFormat="1">
      <c r="A110" s="67"/>
      <c r="B110" s="69"/>
    </row>
    <row r="111" spans="1:2" s="46" customFormat="1">
      <c r="A111" s="67"/>
      <c r="B111" s="69"/>
    </row>
    <row r="112" spans="1:2" s="46" customFormat="1">
      <c r="A112" s="67"/>
      <c r="B112" s="69"/>
    </row>
    <row r="113" spans="1:2" s="46" customFormat="1">
      <c r="A113" s="67"/>
      <c r="B113" s="69"/>
    </row>
    <row r="114" spans="1:2" s="46" customFormat="1">
      <c r="A114" s="67"/>
      <c r="B114" s="69"/>
    </row>
    <row r="115" spans="1:2" s="46" customFormat="1">
      <c r="A115" s="67"/>
      <c r="B115" s="69"/>
    </row>
    <row r="116" spans="1:2" s="46" customFormat="1">
      <c r="A116" s="67"/>
      <c r="B116" s="69"/>
    </row>
    <row r="117" spans="1:2" s="46" customFormat="1">
      <c r="A117" s="67"/>
      <c r="B117" s="69"/>
    </row>
    <row r="118" spans="1:2" s="46" customFormat="1">
      <c r="A118" s="67"/>
      <c r="B118" s="69"/>
    </row>
    <row r="119" spans="1:2" s="46" customFormat="1">
      <c r="A119" s="67"/>
      <c r="B119" s="69"/>
    </row>
    <row r="120" spans="1:2" s="46" customFormat="1">
      <c r="A120" s="67"/>
      <c r="B120" s="69"/>
    </row>
    <row r="121" spans="1:2" s="46" customFormat="1">
      <c r="A121" s="67"/>
      <c r="B121" s="69"/>
    </row>
    <row r="122" spans="1:2" s="46" customFormat="1">
      <c r="A122" s="67"/>
      <c r="B122" s="69"/>
    </row>
    <row r="123" spans="1:2" s="46" customFormat="1">
      <c r="A123" s="67"/>
      <c r="B123" s="69"/>
    </row>
    <row r="124" spans="1:2" s="46" customFormat="1">
      <c r="A124" s="67"/>
      <c r="B124" s="69"/>
    </row>
    <row r="125" spans="1:2" s="46" customFormat="1">
      <c r="A125" s="67"/>
      <c r="B125" s="69"/>
    </row>
    <row r="126" spans="1:2" s="46" customFormat="1">
      <c r="A126" s="67"/>
      <c r="B126" s="69"/>
    </row>
    <row r="127" spans="1:2" s="46" customFormat="1">
      <c r="A127" s="67"/>
      <c r="B127" s="69"/>
    </row>
    <row r="128" spans="1:2" s="46" customFormat="1">
      <c r="A128" s="67"/>
      <c r="B128" s="69"/>
    </row>
    <row r="129" spans="1:5" s="46" customFormat="1">
      <c r="A129" s="67"/>
      <c r="B129" s="69"/>
    </row>
    <row r="130" spans="1:5" s="46" customFormat="1">
      <c r="A130" s="67"/>
      <c r="B130" s="69"/>
    </row>
    <row r="131" spans="1:5" s="46" customFormat="1">
      <c r="A131" s="67"/>
      <c r="B131" s="69"/>
    </row>
    <row r="132" spans="1:5" s="46" customFormat="1">
      <c r="A132" s="67"/>
      <c r="B132" s="69"/>
    </row>
    <row r="133" spans="1:5" s="46" customFormat="1">
      <c r="A133" s="67"/>
      <c r="B133" s="69"/>
    </row>
    <row r="134" spans="1:5" s="46" customFormat="1">
      <c r="A134" s="67"/>
      <c r="B134" s="69"/>
    </row>
    <row r="135" spans="1:5" s="46" customFormat="1">
      <c r="A135" s="67"/>
      <c r="B135" s="69"/>
    </row>
    <row r="136" spans="1:5" s="46" customFormat="1">
      <c r="A136" s="67"/>
      <c r="B136" s="69"/>
      <c r="C136" s="70"/>
      <c r="D136" s="70"/>
      <c r="E136" s="98"/>
    </row>
    <row r="137" spans="1:5" s="46" customFormat="1">
      <c r="A137" s="67"/>
      <c r="B137" s="69"/>
      <c r="C137" s="71"/>
      <c r="D137" s="71"/>
      <c r="E137" s="98"/>
    </row>
    <row r="138" spans="1:5" s="46" customFormat="1">
      <c r="A138" s="67"/>
      <c r="B138" s="69"/>
      <c r="C138" s="70"/>
      <c r="D138" s="70"/>
      <c r="E138" s="70"/>
    </row>
    <row r="139" spans="1:5" s="46" customFormat="1">
      <c r="A139" s="67"/>
      <c r="B139" s="69"/>
      <c r="C139" s="70"/>
      <c r="D139" s="70"/>
      <c r="E139" s="70"/>
    </row>
    <row r="140" spans="1:5" s="46" customFormat="1">
      <c r="A140" s="67"/>
      <c r="B140" s="69"/>
      <c r="C140" s="70"/>
      <c r="D140" s="70"/>
      <c r="E140" s="70"/>
    </row>
    <row r="141" spans="1:5" s="46" customFormat="1">
      <c r="A141" s="67"/>
      <c r="B141" s="69"/>
      <c r="C141" s="70"/>
      <c r="D141" s="70"/>
      <c r="E141" s="70"/>
    </row>
    <row r="142" spans="1:5" s="46" customFormat="1">
      <c r="A142" s="67"/>
      <c r="B142" s="69"/>
      <c r="C142" s="70"/>
      <c r="D142" s="70"/>
      <c r="E142" s="70"/>
    </row>
    <row r="143" spans="1:5" s="46" customFormat="1">
      <c r="A143" s="67"/>
      <c r="B143" s="69"/>
      <c r="C143" s="70"/>
      <c r="D143" s="70"/>
      <c r="E143" s="70"/>
    </row>
    <row r="144" spans="1:5" s="46" customFormat="1">
      <c r="A144" s="67"/>
      <c r="B144" s="69"/>
      <c r="C144" s="70"/>
      <c r="D144" s="70"/>
      <c r="E144" s="70"/>
    </row>
    <row r="145" spans="1:5" s="46" customFormat="1">
      <c r="A145" s="67"/>
      <c r="B145" s="69"/>
      <c r="C145" s="70"/>
      <c r="D145" s="70"/>
      <c r="E145" s="70"/>
    </row>
    <row r="146" spans="1:5" s="46" customFormat="1">
      <c r="A146" s="67"/>
      <c r="B146" s="69"/>
      <c r="C146" s="70"/>
      <c r="D146" s="70"/>
      <c r="E146" s="70"/>
    </row>
    <row r="147" spans="1:5" s="46" customFormat="1">
      <c r="A147" s="67"/>
      <c r="B147" s="69"/>
      <c r="C147" s="70"/>
      <c r="D147" s="70"/>
      <c r="E147" s="70"/>
    </row>
    <row r="148" spans="1:5" s="46" customFormat="1">
      <c r="A148" s="67"/>
      <c r="B148" s="69"/>
      <c r="C148" s="70"/>
      <c r="D148" s="70"/>
      <c r="E148" s="70"/>
    </row>
    <row r="149" spans="1:5" s="46" customFormat="1">
      <c r="A149" s="67"/>
      <c r="B149" s="69"/>
      <c r="C149" s="70"/>
      <c r="D149" s="70"/>
      <c r="E149" s="70"/>
    </row>
    <row r="150" spans="1:5" s="46" customFormat="1">
      <c r="A150" s="67"/>
      <c r="B150" s="69"/>
      <c r="C150" s="70"/>
      <c r="D150" s="70"/>
      <c r="E150" s="70"/>
    </row>
    <row r="151" spans="1:5" s="46" customFormat="1">
      <c r="A151" s="67"/>
      <c r="B151" s="69"/>
      <c r="C151" s="70"/>
      <c r="D151" s="70"/>
      <c r="E151" s="70"/>
    </row>
    <row r="152" spans="1:5" s="46" customFormat="1">
      <c r="A152" s="67"/>
      <c r="B152" s="69"/>
    </row>
    <row r="153" spans="1:5" s="46" customFormat="1">
      <c r="A153" s="67"/>
      <c r="B153" s="69"/>
    </row>
    <row r="154" spans="1:5" s="46" customFormat="1">
      <c r="A154" s="67"/>
      <c r="B154" s="69"/>
    </row>
    <row r="155" spans="1:5" s="46" customFormat="1">
      <c r="A155" s="67"/>
      <c r="B155" s="69"/>
    </row>
    <row r="156" spans="1:5" s="46" customFormat="1">
      <c r="A156" s="67"/>
      <c r="B156" s="69"/>
    </row>
    <row r="157" spans="1:5" s="46" customFormat="1">
      <c r="A157" s="67"/>
      <c r="B157" s="69"/>
    </row>
    <row r="158" spans="1:5" s="46" customFormat="1">
      <c r="A158" s="67"/>
      <c r="B158" s="69"/>
    </row>
    <row r="159" spans="1:5" s="46" customFormat="1">
      <c r="A159" s="67"/>
      <c r="B159" s="69"/>
    </row>
    <row r="160" spans="1:5" s="46" customFormat="1">
      <c r="A160" s="67"/>
      <c r="B160" s="69"/>
    </row>
    <row r="161" spans="1:2" s="46" customFormat="1">
      <c r="A161" s="67"/>
      <c r="B161" s="69"/>
    </row>
    <row r="162" spans="1:2" s="46" customFormat="1">
      <c r="A162" s="67"/>
      <c r="B162" s="69"/>
    </row>
    <row r="163" spans="1:2" s="46" customFormat="1">
      <c r="A163" s="67"/>
      <c r="B163" s="69"/>
    </row>
    <row r="164" spans="1:2" s="46" customFormat="1">
      <c r="A164" s="67"/>
      <c r="B164" s="69"/>
    </row>
    <row r="165" spans="1:2" s="46" customFormat="1">
      <c r="A165" s="67"/>
      <c r="B165" s="69"/>
    </row>
    <row r="166" spans="1:2" s="46" customFormat="1">
      <c r="A166" s="67"/>
      <c r="B166" s="69"/>
    </row>
    <row r="167" spans="1:2" s="46" customFormat="1">
      <c r="A167" s="67"/>
      <c r="B167" s="69"/>
    </row>
    <row r="168" spans="1:2" s="46" customFormat="1">
      <c r="A168" s="67"/>
      <c r="B168" s="69"/>
    </row>
    <row r="169" spans="1:2" s="46" customFormat="1">
      <c r="A169" s="67"/>
      <c r="B169" s="69"/>
    </row>
    <row r="170" spans="1:2" s="46" customFormat="1">
      <c r="A170" s="67"/>
      <c r="B170" s="69"/>
    </row>
    <row r="171" spans="1:2" s="46" customFormat="1">
      <c r="A171" s="67"/>
      <c r="B171" s="69"/>
    </row>
    <row r="172" spans="1:2" s="46" customFormat="1">
      <c r="A172" s="67"/>
      <c r="B172" s="69"/>
    </row>
    <row r="173" spans="1:2" s="46" customFormat="1">
      <c r="A173" s="67"/>
      <c r="B173" s="69"/>
    </row>
    <row r="174" spans="1:2" s="46" customFormat="1">
      <c r="A174" s="67"/>
      <c r="B174" s="69"/>
    </row>
    <row r="175" spans="1:2" s="46" customFormat="1">
      <c r="A175" s="67"/>
      <c r="B175" s="69"/>
    </row>
    <row r="176" spans="1:2" s="46" customFormat="1">
      <c r="A176" s="67"/>
      <c r="B176" s="69"/>
    </row>
    <row r="177" spans="1:2" s="46" customFormat="1">
      <c r="A177" s="67"/>
      <c r="B177" s="69"/>
    </row>
    <row r="178" spans="1:2" s="46" customFormat="1">
      <c r="A178" s="67"/>
      <c r="B178" s="69"/>
    </row>
    <row r="179" spans="1:2" s="46" customFormat="1">
      <c r="A179" s="67"/>
      <c r="B179" s="69"/>
    </row>
    <row r="180" spans="1:2" s="46" customFormat="1">
      <c r="A180" s="67"/>
      <c r="B180" s="69"/>
    </row>
    <row r="181" spans="1:2" s="46" customFormat="1">
      <c r="A181" s="67"/>
      <c r="B181" s="69"/>
    </row>
    <row r="182" spans="1:2" s="46" customFormat="1">
      <c r="A182" s="67"/>
      <c r="B182" s="69"/>
    </row>
    <row r="183" spans="1:2" s="46" customFormat="1">
      <c r="A183" s="67"/>
      <c r="B183" s="69"/>
    </row>
    <row r="184" spans="1:2" s="46" customFormat="1">
      <c r="A184" s="67"/>
      <c r="B184" s="69"/>
    </row>
    <row r="185" spans="1:2" s="46" customFormat="1">
      <c r="A185" s="67"/>
      <c r="B185" s="69"/>
    </row>
    <row r="186" spans="1:2" s="46" customFormat="1">
      <c r="A186" s="67"/>
      <c r="B186" s="69"/>
    </row>
    <row r="187" spans="1:2" s="46" customFormat="1">
      <c r="A187" s="67"/>
      <c r="B187" s="69"/>
    </row>
    <row r="188" spans="1:2" s="46" customFormat="1">
      <c r="A188" s="67"/>
      <c r="B188" s="69"/>
    </row>
    <row r="189" spans="1:2" s="46" customFormat="1">
      <c r="A189" s="67"/>
      <c r="B189" s="69"/>
    </row>
    <row r="190" spans="1:2" s="46" customFormat="1">
      <c r="A190" s="67"/>
      <c r="B190" s="69"/>
    </row>
    <row r="191" spans="1:2" s="46" customFormat="1">
      <c r="A191" s="67"/>
      <c r="B191" s="69"/>
    </row>
    <row r="192" spans="1:2" s="46" customFormat="1">
      <c r="A192" s="67"/>
      <c r="B192" s="69"/>
    </row>
    <row r="193" spans="1:2" s="46" customFormat="1">
      <c r="A193" s="67"/>
      <c r="B193" s="69"/>
    </row>
    <row r="194" spans="1:2" s="46" customFormat="1">
      <c r="A194" s="67"/>
      <c r="B194" s="69"/>
    </row>
    <row r="195" spans="1:2" s="46" customFormat="1">
      <c r="A195" s="67"/>
      <c r="B195" s="69"/>
    </row>
    <row r="196" spans="1:2" s="46" customFormat="1">
      <c r="A196" s="67"/>
      <c r="B196" s="69"/>
    </row>
    <row r="197" spans="1:2" s="46" customFormat="1">
      <c r="A197" s="67"/>
      <c r="B197" s="69"/>
    </row>
    <row r="198" spans="1:2" s="46" customFormat="1">
      <c r="A198" s="67"/>
      <c r="B198" s="69"/>
    </row>
    <row r="199" spans="1:2" s="46" customFormat="1">
      <c r="A199" s="67"/>
      <c r="B199" s="69"/>
    </row>
    <row r="200" spans="1:2" s="46" customFormat="1">
      <c r="A200" s="67"/>
      <c r="B200" s="69"/>
    </row>
    <row r="201" spans="1:2" s="46" customFormat="1">
      <c r="A201" s="67"/>
      <c r="B201" s="69"/>
    </row>
    <row r="202" spans="1:2" s="46" customFormat="1">
      <c r="A202" s="67"/>
      <c r="B202" s="69"/>
    </row>
    <row r="203" spans="1:2" s="46" customFormat="1">
      <c r="A203" s="67"/>
      <c r="B203" s="69"/>
    </row>
    <row r="204" spans="1:2" s="46" customFormat="1">
      <c r="A204" s="67"/>
      <c r="B204" s="69"/>
    </row>
    <row r="205" spans="1:2" s="46" customFormat="1">
      <c r="A205" s="67"/>
      <c r="B205" s="69"/>
    </row>
    <row r="206" spans="1:2" s="46" customFormat="1">
      <c r="A206" s="67"/>
      <c r="B206" s="69"/>
    </row>
    <row r="207" spans="1:2" s="46" customFormat="1">
      <c r="A207" s="67"/>
      <c r="B207" s="69"/>
    </row>
    <row r="208" spans="1:2" s="46" customFormat="1">
      <c r="A208" s="67"/>
      <c r="B208" s="69"/>
    </row>
    <row r="209" spans="1:2" s="46" customFormat="1">
      <c r="A209" s="67"/>
      <c r="B209" s="69"/>
    </row>
    <row r="210" spans="1:2" s="46" customFormat="1">
      <c r="A210" s="67"/>
      <c r="B210" s="69"/>
    </row>
    <row r="211" spans="1:2" s="46" customFormat="1">
      <c r="A211" s="67"/>
      <c r="B211" s="69"/>
    </row>
    <row r="212" spans="1:2" s="46" customFormat="1">
      <c r="A212" s="67"/>
      <c r="B212" s="69"/>
    </row>
    <row r="213" spans="1:2" s="46" customFormat="1">
      <c r="A213" s="67"/>
      <c r="B213" s="69"/>
    </row>
    <row r="214" spans="1:2" s="46" customFormat="1">
      <c r="A214" s="67"/>
      <c r="B214" s="69"/>
    </row>
    <row r="215" spans="1:2" s="46" customFormat="1">
      <c r="A215" s="67"/>
      <c r="B215" s="69"/>
    </row>
    <row r="216" spans="1:2" s="46" customFormat="1">
      <c r="A216" s="67"/>
      <c r="B216" s="69"/>
    </row>
    <row r="217" spans="1:2" s="46" customFormat="1">
      <c r="A217" s="67"/>
      <c r="B217" s="69"/>
    </row>
    <row r="218" spans="1:2" s="46" customFormat="1">
      <c r="A218" s="67"/>
      <c r="B218" s="69"/>
    </row>
    <row r="219" spans="1:2" s="46" customFormat="1">
      <c r="A219" s="67"/>
      <c r="B219" s="69"/>
    </row>
    <row r="220" spans="1:2" s="46" customFormat="1">
      <c r="A220" s="67"/>
      <c r="B220" s="69"/>
    </row>
    <row r="221" spans="1:2" s="46" customFormat="1">
      <c r="A221" s="67"/>
      <c r="B221" s="69"/>
    </row>
    <row r="222" spans="1:2" s="46" customFormat="1">
      <c r="A222" s="67"/>
      <c r="B222" s="69"/>
    </row>
    <row r="223" spans="1:2" s="46" customFormat="1">
      <c r="A223" s="67"/>
      <c r="B223" s="69"/>
    </row>
    <row r="224" spans="1:2" s="46" customFormat="1">
      <c r="A224" s="67"/>
      <c r="B224" s="69"/>
    </row>
    <row r="225" spans="1:2" s="46" customFormat="1">
      <c r="A225" s="67"/>
      <c r="B225" s="69"/>
    </row>
    <row r="226" spans="1:2" s="46" customFormat="1">
      <c r="A226" s="67"/>
      <c r="B226" s="69"/>
    </row>
    <row r="227" spans="1:2" s="46" customFormat="1">
      <c r="A227" s="67"/>
      <c r="B227" s="69"/>
    </row>
    <row r="228" spans="1:2" s="46" customFormat="1">
      <c r="A228" s="67"/>
      <c r="B228" s="69"/>
    </row>
    <row r="229" spans="1:2" s="46" customFormat="1">
      <c r="A229" s="67"/>
      <c r="B229" s="69"/>
    </row>
    <row r="230" spans="1:2" s="46" customFormat="1">
      <c r="A230" s="67"/>
      <c r="B230" s="69"/>
    </row>
    <row r="231" spans="1:2" s="46" customFormat="1">
      <c r="A231" s="67"/>
      <c r="B231" s="69"/>
    </row>
    <row r="232" spans="1:2" s="46" customFormat="1">
      <c r="A232" s="67"/>
      <c r="B232" s="69"/>
    </row>
    <row r="233" spans="1:2" s="46" customFormat="1">
      <c r="A233" s="67"/>
      <c r="B233" s="69"/>
    </row>
    <row r="234" spans="1:2" s="46" customFormat="1">
      <c r="A234" s="67"/>
      <c r="B234" s="69"/>
    </row>
    <row r="235" spans="1:2" s="46" customFormat="1">
      <c r="A235" s="67"/>
      <c r="B235" s="69"/>
    </row>
    <row r="236" spans="1:2" s="46" customFormat="1">
      <c r="A236" s="67"/>
      <c r="B236" s="69"/>
    </row>
    <row r="237" spans="1:2" s="46" customFormat="1">
      <c r="A237" s="67"/>
      <c r="B237" s="69"/>
    </row>
    <row r="238" spans="1:2" s="46" customFormat="1">
      <c r="A238" s="67"/>
      <c r="B238" s="69"/>
    </row>
    <row r="239" spans="1:2" s="46" customFormat="1">
      <c r="A239" s="67"/>
      <c r="B239" s="69"/>
    </row>
    <row r="240" spans="1:2" s="46" customFormat="1">
      <c r="A240" s="67"/>
      <c r="B240" s="69"/>
    </row>
    <row r="241" spans="1:2" s="46" customFormat="1">
      <c r="A241" s="67"/>
      <c r="B241" s="69"/>
    </row>
    <row r="242" spans="1:2" s="46" customFormat="1">
      <c r="A242" s="67"/>
      <c r="B242" s="69"/>
    </row>
    <row r="243" spans="1:2" s="46" customFormat="1">
      <c r="A243" s="67"/>
      <c r="B243" s="69"/>
    </row>
    <row r="244" spans="1:2" s="46" customFormat="1">
      <c r="A244" s="67"/>
      <c r="B244" s="69"/>
    </row>
    <row r="245" spans="1:2" s="46" customFormat="1">
      <c r="A245" s="67"/>
      <c r="B245" s="69"/>
    </row>
    <row r="246" spans="1:2" s="46" customFormat="1">
      <c r="A246" s="67"/>
      <c r="B246" s="69"/>
    </row>
    <row r="247" spans="1:2" s="46" customFormat="1">
      <c r="A247" s="67"/>
      <c r="B247" s="69"/>
    </row>
    <row r="248" spans="1:2" s="46" customFormat="1">
      <c r="A248" s="67"/>
      <c r="B248" s="69"/>
    </row>
    <row r="249" spans="1:2" s="46" customFormat="1">
      <c r="A249" s="67"/>
      <c r="B249" s="69"/>
    </row>
    <row r="250" spans="1:2" s="46" customFormat="1">
      <c r="A250" s="67"/>
      <c r="B250" s="69"/>
    </row>
    <row r="251" spans="1:2" s="46" customFormat="1">
      <c r="A251" s="67"/>
      <c r="B251" s="69"/>
    </row>
    <row r="252" spans="1:2" s="46" customFormat="1">
      <c r="A252" s="67"/>
      <c r="B252" s="69"/>
    </row>
    <row r="253" spans="1:2" s="46" customFormat="1">
      <c r="A253" s="67"/>
      <c r="B253" s="69"/>
    </row>
    <row r="254" spans="1:2" s="46" customFormat="1">
      <c r="A254" s="67"/>
      <c r="B254" s="69"/>
    </row>
    <row r="255" spans="1:2" s="46" customFormat="1">
      <c r="A255" s="67"/>
      <c r="B255" s="69"/>
    </row>
    <row r="256" spans="1:2" s="46" customFormat="1">
      <c r="A256" s="67"/>
      <c r="B256" s="69"/>
    </row>
    <row r="257" spans="1:2" s="46" customFormat="1">
      <c r="A257" s="67"/>
      <c r="B257" s="69"/>
    </row>
    <row r="258" spans="1:2" s="46" customFormat="1">
      <c r="A258" s="67"/>
      <c r="B258" s="69"/>
    </row>
    <row r="259" spans="1:2" s="46" customFormat="1">
      <c r="A259" s="67"/>
      <c r="B259" s="69"/>
    </row>
    <row r="260" spans="1:2" s="46" customFormat="1">
      <c r="A260" s="67"/>
      <c r="B260" s="69"/>
    </row>
    <row r="261" spans="1:2" s="46" customFormat="1">
      <c r="A261" s="67"/>
      <c r="B261" s="69"/>
    </row>
    <row r="262" spans="1:2" s="46" customFormat="1">
      <c r="A262" s="67"/>
      <c r="B262" s="69"/>
    </row>
    <row r="263" spans="1:2" s="46" customFormat="1">
      <c r="A263" s="67"/>
      <c r="B263" s="69"/>
    </row>
    <row r="264" spans="1:2" s="46" customFormat="1">
      <c r="A264" s="67"/>
      <c r="B264" s="69"/>
    </row>
    <row r="265" spans="1:2" s="46" customFormat="1">
      <c r="A265" s="67"/>
      <c r="B265" s="69"/>
    </row>
    <row r="266" spans="1:2" s="46" customFormat="1">
      <c r="A266" s="67"/>
      <c r="B266" s="69"/>
    </row>
    <row r="267" spans="1:2" s="46" customFormat="1">
      <c r="A267" s="67"/>
      <c r="B267" s="69"/>
    </row>
    <row r="268" spans="1:2" s="46" customFormat="1">
      <c r="A268" s="67"/>
      <c r="B268" s="69"/>
    </row>
    <row r="269" spans="1:2" s="46" customFormat="1">
      <c r="A269" s="67"/>
      <c r="B269" s="69"/>
    </row>
    <row r="270" spans="1:2" s="46" customFormat="1">
      <c r="A270" s="67"/>
      <c r="B270" s="69"/>
    </row>
    <row r="271" spans="1:2" s="46" customFormat="1">
      <c r="A271" s="67"/>
      <c r="B271" s="69"/>
    </row>
    <row r="272" spans="1:2" s="46" customFormat="1">
      <c r="A272" s="67"/>
      <c r="B272" s="69"/>
    </row>
    <row r="273" spans="1:2" s="46" customFormat="1">
      <c r="A273" s="67"/>
      <c r="B273" s="69"/>
    </row>
    <row r="274" spans="1:2" s="46" customFormat="1">
      <c r="A274" s="67"/>
      <c r="B274" s="69"/>
    </row>
    <row r="275" spans="1:2" s="46" customFormat="1">
      <c r="A275" s="67"/>
      <c r="B275" s="69"/>
    </row>
    <row r="276" spans="1:2" s="46" customFormat="1">
      <c r="A276" s="67"/>
      <c r="B276" s="69"/>
    </row>
    <row r="277" spans="1:2" s="46" customFormat="1">
      <c r="A277" s="67"/>
      <c r="B277" s="69"/>
    </row>
    <row r="278" spans="1:2" s="46" customFormat="1">
      <c r="A278" s="67"/>
      <c r="B278" s="69"/>
    </row>
    <row r="279" spans="1:2" s="46" customFormat="1">
      <c r="A279" s="67"/>
      <c r="B279" s="69"/>
    </row>
    <row r="280" spans="1:2" s="46" customFormat="1">
      <c r="A280" s="67"/>
      <c r="B280" s="69"/>
    </row>
    <row r="281" spans="1:2" s="46" customFormat="1">
      <c r="A281" s="67"/>
      <c r="B281" s="69"/>
    </row>
    <row r="282" spans="1:2" s="46" customFormat="1">
      <c r="A282" s="67"/>
      <c r="B282" s="69"/>
    </row>
    <row r="283" spans="1:2" s="46" customFormat="1">
      <c r="A283" s="67"/>
      <c r="B283" s="69"/>
    </row>
    <row r="284" spans="1:2" s="46" customFormat="1">
      <c r="A284" s="67"/>
      <c r="B284" s="69"/>
    </row>
    <row r="285" spans="1:2" s="46" customFormat="1">
      <c r="A285" s="67"/>
      <c r="B285" s="69"/>
    </row>
    <row r="286" spans="1:2" s="46" customFormat="1">
      <c r="A286" s="67"/>
      <c r="B286" s="69"/>
    </row>
    <row r="287" spans="1:2" s="46" customFormat="1">
      <c r="A287" s="67"/>
      <c r="B287" s="69"/>
    </row>
    <row r="288" spans="1:2" s="46" customFormat="1">
      <c r="A288" s="67"/>
      <c r="B288" s="69"/>
    </row>
    <row r="289" spans="1:2" s="46" customFormat="1">
      <c r="A289" s="67"/>
      <c r="B289" s="69"/>
    </row>
    <row r="290" spans="1:2" s="46" customFormat="1">
      <c r="A290" s="67"/>
      <c r="B290" s="69"/>
    </row>
    <row r="291" spans="1:2" s="46" customFormat="1">
      <c r="A291" s="67"/>
      <c r="B291" s="69"/>
    </row>
    <row r="292" spans="1:2" s="46" customFormat="1">
      <c r="A292" s="67"/>
      <c r="B292" s="69"/>
    </row>
    <row r="293" spans="1:2" s="46" customFormat="1">
      <c r="A293" s="67"/>
      <c r="B293" s="69"/>
    </row>
    <row r="294" spans="1:2" s="46" customFormat="1">
      <c r="A294" s="67"/>
      <c r="B294" s="69"/>
    </row>
    <row r="295" spans="1:2" s="46" customFormat="1">
      <c r="A295" s="67"/>
      <c r="B295" s="69"/>
    </row>
    <row r="296" spans="1:2" s="46" customFormat="1">
      <c r="A296" s="67"/>
      <c r="B296" s="69"/>
    </row>
    <row r="297" spans="1:2" s="46" customFormat="1">
      <c r="A297" s="67"/>
      <c r="B297" s="69"/>
    </row>
    <row r="298" spans="1:2" s="46" customFormat="1">
      <c r="A298" s="67"/>
      <c r="B298" s="69"/>
    </row>
    <row r="299" spans="1:2" s="46" customFormat="1">
      <c r="A299" s="67"/>
      <c r="B299" s="69"/>
    </row>
    <row r="300" spans="1:2" s="46" customFormat="1">
      <c r="A300" s="67"/>
      <c r="B300" s="69"/>
    </row>
    <row r="301" spans="1:2" s="46" customFormat="1">
      <c r="A301" s="67"/>
      <c r="B301" s="69"/>
    </row>
    <row r="302" spans="1:2" s="46" customFormat="1">
      <c r="A302" s="67"/>
      <c r="B302" s="69"/>
    </row>
    <row r="303" spans="1:2" s="46" customFormat="1">
      <c r="A303" s="67"/>
      <c r="B303" s="69"/>
    </row>
    <row r="304" spans="1:2" s="46" customFormat="1">
      <c r="A304" s="67"/>
      <c r="B304" s="69"/>
    </row>
    <row r="305" spans="1:2" s="46" customFormat="1">
      <c r="A305" s="67"/>
      <c r="B305" s="69"/>
    </row>
    <row r="306" spans="1:2" s="46" customFormat="1">
      <c r="A306" s="67"/>
      <c r="B306" s="69"/>
    </row>
    <row r="307" spans="1:2" s="46" customFormat="1">
      <c r="A307" s="67"/>
      <c r="B307" s="69"/>
    </row>
    <row r="308" spans="1:2" s="46" customFormat="1">
      <c r="A308" s="67"/>
      <c r="B308" s="69"/>
    </row>
    <row r="309" spans="1:2" s="46" customFormat="1">
      <c r="A309" s="67"/>
      <c r="B309" s="69"/>
    </row>
    <row r="310" spans="1:2" s="46" customFormat="1">
      <c r="A310" s="67"/>
      <c r="B310" s="69"/>
    </row>
    <row r="311" spans="1:2" s="46" customFormat="1">
      <c r="A311" s="67"/>
      <c r="B311" s="69"/>
    </row>
    <row r="312" spans="1:2" s="46" customFormat="1">
      <c r="A312" s="67"/>
      <c r="B312" s="69"/>
    </row>
    <row r="313" spans="1:2" s="46" customFormat="1">
      <c r="A313" s="67"/>
      <c r="B313" s="69"/>
    </row>
    <row r="314" spans="1:2" s="46" customFormat="1">
      <c r="A314" s="67"/>
      <c r="B314" s="69"/>
    </row>
    <row r="315" spans="1:2" s="46" customFormat="1">
      <c r="A315" s="67"/>
      <c r="B315" s="69"/>
    </row>
    <row r="316" spans="1:2" s="46" customFormat="1">
      <c r="A316" s="67"/>
      <c r="B316" s="69"/>
    </row>
    <row r="317" spans="1:2" s="46" customFormat="1">
      <c r="A317" s="67"/>
      <c r="B317" s="69"/>
    </row>
    <row r="318" spans="1:2" s="46" customFormat="1">
      <c r="A318" s="67"/>
      <c r="B318" s="69"/>
    </row>
    <row r="319" spans="1:2" s="46" customFormat="1">
      <c r="A319" s="67"/>
      <c r="B319" s="69"/>
    </row>
    <row r="320" spans="1:2" s="46" customFormat="1">
      <c r="A320" s="67"/>
      <c r="B320" s="69"/>
    </row>
    <row r="321" spans="1:2" s="46" customFormat="1">
      <c r="A321" s="67"/>
      <c r="B321" s="69"/>
    </row>
    <row r="322" spans="1:2" s="46" customFormat="1">
      <c r="A322" s="67"/>
      <c r="B322" s="69"/>
    </row>
    <row r="323" spans="1:2" s="46" customFormat="1">
      <c r="A323" s="67"/>
      <c r="B323" s="69"/>
    </row>
    <row r="324" spans="1:2" s="46" customFormat="1">
      <c r="A324" s="67"/>
      <c r="B324" s="69"/>
    </row>
    <row r="325" spans="1:2" s="46" customFormat="1">
      <c r="A325" s="67"/>
      <c r="B325" s="69"/>
    </row>
    <row r="326" spans="1:2" s="46" customFormat="1">
      <c r="A326" s="67"/>
      <c r="B326" s="69"/>
    </row>
    <row r="327" spans="1:2" s="46" customFormat="1">
      <c r="A327" s="67"/>
      <c r="B327" s="69"/>
    </row>
    <row r="328" spans="1:2" s="46" customFormat="1">
      <c r="A328" s="67"/>
      <c r="B328" s="69"/>
    </row>
    <row r="329" spans="1:2" s="46" customFormat="1">
      <c r="A329" s="67"/>
      <c r="B329" s="69"/>
    </row>
    <row r="330" spans="1:2" s="46" customFormat="1">
      <c r="A330" s="67"/>
      <c r="B330" s="69"/>
    </row>
    <row r="331" spans="1:2" s="46" customFormat="1">
      <c r="A331" s="67"/>
      <c r="B331" s="69"/>
    </row>
    <row r="332" spans="1:2" s="46" customFormat="1">
      <c r="A332" s="67"/>
      <c r="B332" s="69"/>
    </row>
    <row r="333" spans="1:2" s="46" customFormat="1">
      <c r="A333" s="67"/>
      <c r="B333" s="69"/>
    </row>
    <row r="334" spans="1:2" s="46" customFormat="1">
      <c r="A334" s="67"/>
      <c r="B334" s="69"/>
    </row>
    <row r="335" spans="1:2" s="46" customFormat="1">
      <c r="A335" s="67"/>
      <c r="B335" s="69"/>
    </row>
    <row r="336" spans="1:2" s="46" customFormat="1">
      <c r="A336" s="67"/>
      <c r="B336" s="69"/>
    </row>
    <row r="337" spans="1:2" s="46" customFormat="1">
      <c r="A337" s="67"/>
      <c r="B337" s="69"/>
    </row>
    <row r="338" spans="1:2" s="46" customFormat="1">
      <c r="A338" s="67"/>
      <c r="B338" s="69"/>
    </row>
    <row r="339" spans="1:2" s="46" customFormat="1">
      <c r="A339" s="67"/>
      <c r="B339" s="69"/>
    </row>
    <row r="340" spans="1:2" s="46" customFormat="1">
      <c r="A340" s="67"/>
      <c r="B340" s="69"/>
    </row>
    <row r="341" spans="1:2" s="46" customFormat="1">
      <c r="A341" s="67"/>
      <c r="B341" s="69"/>
    </row>
    <row r="342" spans="1:2" s="46" customFormat="1">
      <c r="A342" s="67"/>
      <c r="B342" s="69"/>
    </row>
    <row r="343" spans="1:2" s="46" customFormat="1">
      <c r="A343" s="67"/>
      <c r="B343" s="69"/>
    </row>
    <row r="344" spans="1:2" s="46" customFormat="1">
      <c r="A344" s="67"/>
      <c r="B344" s="69"/>
    </row>
    <row r="345" spans="1:2" s="46" customFormat="1">
      <c r="A345" s="67"/>
      <c r="B345" s="69"/>
    </row>
    <row r="346" spans="1:2" s="46" customFormat="1">
      <c r="A346" s="67"/>
      <c r="B346" s="69"/>
    </row>
    <row r="347" spans="1:2" s="46" customFormat="1">
      <c r="A347" s="67"/>
      <c r="B347" s="69"/>
    </row>
    <row r="348" spans="1:2" s="46" customFormat="1">
      <c r="A348" s="67"/>
      <c r="B348" s="69"/>
    </row>
    <row r="349" spans="1:2" s="46" customFormat="1">
      <c r="A349" s="67"/>
      <c r="B349" s="69"/>
    </row>
    <row r="350" spans="1:2" s="46" customFormat="1">
      <c r="A350" s="67"/>
      <c r="B350" s="69"/>
    </row>
    <row r="351" spans="1:2" s="46" customFormat="1">
      <c r="A351" s="67"/>
      <c r="B351" s="69"/>
    </row>
    <row r="352" spans="1:2" s="46" customFormat="1">
      <c r="A352" s="67"/>
      <c r="B352" s="69"/>
    </row>
    <row r="353" spans="1:2" s="46" customFormat="1">
      <c r="A353" s="67"/>
      <c r="B353" s="69"/>
    </row>
    <row r="354" spans="1:2" s="46" customFormat="1">
      <c r="A354" s="67"/>
      <c r="B354" s="69"/>
    </row>
    <row r="355" spans="1:2" s="46" customFormat="1">
      <c r="A355" s="67"/>
      <c r="B355" s="69"/>
    </row>
    <row r="356" spans="1:2" s="46" customFormat="1">
      <c r="A356" s="67"/>
      <c r="B356" s="69"/>
    </row>
    <row r="357" spans="1:2" s="46" customFormat="1">
      <c r="A357" s="67"/>
      <c r="B357" s="69"/>
    </row>
    <row r="358" spans="1:2" s="46" customFormat="1">
      <c r="A358" s="67"/>
      <c r="B358" s="69"/>
    </row>
    <row r="359" spans="1:2" s="46" customFormat="1">
      <c r="A359" s="67"/>
      <c r="B359" s="69"/>
    </row>
    <row r="360" spans="1:2" s="46" customFormat="1">
      <c r="A360" s="67"/>
      <c r="B360" s="69"/>
    </row>
    <row r="361" spans="1:2" s="46" customFormat="1">
      <c r="A361" s="67"/>
      <c r="B361" s="69"/>
    </row>
    <row r="362" spans="1:2" s="46" customFormat="1">
      <c r="A362" s="67"/>
      <c r="B362" s="69"/>
    </row>
    <row r="363" spans="1:2" s="46" customFormat="1">
      <c r="A363" s="67"/>
      <c r="B363" s="69"/>
    </row>
    <row r="364" spans="1:2" s="46" customFormat="1">
      <c r="A364" s="67"/>
      <c r="B364" s="69"/>
    </row>
    <row r="365" spans="1:2" s="46" customFormat="1">
      <c r="A365" s="67"/>
      <c r="B365" s="69"/>
    </row>
    <row r="366" spans="1:2" s="46" customFormat="1">
      <c r="A366" s="67"/>
      <c r="B366" s="69"/>
    </row>
    <row r="367" spans="1:2" s="46" customFormat="1">
      <c r="A367" s="67"/>
      <c r="B367" s="69"/>
    </row>
    <row r="368" spans="1:2" s="46" customFormat="1">
      <c r="A368" s="67"/>
      <c r="B368" s="69"/>
    </row>
    <row r="369" spans="1:2" s="46" customFormat="1">
      <c r="A369" s="67"/>
      <c r="B369" s="69"/>
    </row>
    <row r="370" spans="1:2" s="46" customFormat="1">
      <c r="A370" s="67"/>
      <c r="B370" s="69"/>
    </row>
    <row r="371" spans="1:2" s="46" customFormat="1">
      <c r="A371" s="67"/>
      <c r="B371" s="69"/>
    </row>
    <row r="372" spans="1:2" s="46" customFormat="1">
      <c r="A372" s="67"/>
      <c r="B372" s="69"/>
    </row>
    <row r="373" spans="1:2" s="46" customFormat="1">
      <c r="A373" s="67"/>
      <c r="B373" s="69"/>
    </row>
    <row r="374" spans="1:2" s="46" customFormat="1">
      <c r="A374" s="67"/>
      <c r="B374" s="69"/>
    </row>
    <row r="375" spans="1:2" s="46" customFormat="1">
      <c r="A375" s="67"/>
      <c r="B375" s="69"/>
    </row>
    <row r="376" spans="1:2" s="46" customFormat="1">
      <c r="A376" s="67"/>
      <c r="B376" s="69"/>
    </row>
    <row r="377" spans="1:2" s="46" customFormat="1">
      <c r="A377" s="67"/>
      <c r="B377" s="69"/>
    </row>
    <row r="378" spans="1:2" s="46" customFormat="1">
      <c r="A378" s="67"/>
      <c r="B378" s="69"/>
    </row>
    <row r="379" spans="1:2" s="46" customFormat="1">
      <c r="A379" s="67"/>
      <c r="B379" s="69"/>
    </row>
    <row r="380" spans="1:2" s="46" customFormat="1">
      <c r="A380" s="67"/>
      <c r="B380" s="69"/>
    </row>
    <row r="381" spans="1:2" s="46" customFormat="1">
      <c r="A381" s="67"/>
      <c r="B381" s="69"/>
    </row>
    <row r="382" spans="1:2" s="46" customFormat="1">
      <c r="A382" s="67"/>
      <c r="B382" s="69"/>
    </row>
    <row r="383" spans="1:2" s="46" customFormat="1">
      <c r="A383" s="67"/>
      <c r="B383" s="69"/>
    </row>
    <row r="384" spans="1:2" s="46" customFormat="1">
      <c r="A384" s="67"/>
      <c r="B384" s="69"/>
    </row>
    <row r="385" spans="1:2" s="46" customFormat="1">
      <c r="A385" s="67"/>
      <c r="B385" s="69"/>
    </row>
    <row r="386" spans="1:2" s="46" customFormat="1">
      <c r="A386" s="67"/>
      <c r="B386" s="69"/>
    </row>
    <row r="387" spans="1:2" s="46" customFormat="1">
      <c r="A387" s="67"/>
      <c r="B387" s="69"/>
    </row>
    <row r="388" spans="1:2" s="46" customFormat="1">
      <c r="A388" s="67"/>
      <c r="B388" s="69"/>
    </row>
    <row r="389" spans="1:2" s="46" customFormat="1">
      <c r="A389" s="67"/>
      <c r="B389" s="69"/>
    </row>
    <row r="390" spans="1:2" s="46" customFormat="1">
      <c r="A390" s="67"/>
      <c r="B390" s="69"/>
    </row>
    <row r="391" spans="1:2" s="46" customFormat="1">
      <c r="A391" s="67"/>
      <c r="B391" s="69"/>
    </row>
    <row r="392" spans="1:2" s="46" customFormat="1">
      <c r="A392" s="67"/>
      <c r="B392" s="69"/>
    </row>
    <row r="393" spans="1:2" s="46" customFormat="1">
      <c r="A393" s="67"/>
      <c r="B393" s="69"/>
    </row>
    <row r="394" spans="1:2" s="46" customFormat="1">
      <c r="A394" s="67"/>
      <c r="B394" s="69"/>
    </row>
    <row r="395" spans="1:2" s="46" customFormat="1">
      <c r="A395" s="67"/>
      <c r="B395" s="69"/>
    </row>
    <row r="396" spans="1:2" s="46" customFormat="1">
      <c r="A396" s="67"/>
      <c r="B396" s="69"/>
    </row>
    <row r="397" spans="1:2" s="46" customFormat="1">
      <c r="A397" s="67"/>
      <c r="B397" s="69"/>
    </row>
    <row r="398" spans="1:2" s="46" customFormat="1">
      <c r="A398" s="67"/>
      <c r="B398" s="69"/>
    </row>
    <row r="399" spans="1:2" s="46" customFormat="1">
      <c r="A399" s="67"/>
      <c r="B399" s="69"/>
    </row>
    <row r="400" spans="1:2" s="46" customFormat="1">
      <c r="A400" s="67"/>
      <c r="B400" s="69"/>
    </row>
    <row r="401" spans="1:2" s="46" customFormat="1">
      <c r="A401" s="67"/>
      <c r="B401" s="69"/>
    </row>
    <row r="402" spans="1:2" s="46" customFormat="1">
      <c r="A402" s="67"/>
      <c r="B402" s="69"/>
    </row>
    <row r="403" spans="1:2" s="46" customFormat="1">
      <c r="A403" s="67"/>
      <c r="B403" s="69"/>
    </row>
    <row r="404" spans="1:2" s="46" customFormat="1">
      <c r="A404" s="67"/>
      <c r="B404" s="69"/>
    </row>
    <row r="405" spans="1:2" s="46" customFormat="1">
      <c r="A405" s="67"/>
      <c r="B405" s="69"/>
    </row>
    <row r="406" spans="1:2" s="46" customFormat="1">
      <c r="A406" s="67"/>
      <c r="B406" s="69"/>
    </row>
    <row r="407" spans="1:2" s="46" customFormat="1">
      <c r="A407" s="67"/>
      <c r="B407" s="69"/>
    </row>
    <row r="408" spans="1:2" s="46" customFormat="1">
      <c r="A408" s="67"/>
      <c r="B408" s="69"/>
    </row>
    <row r="409" spans="1:2" s="46" customFormat="1">
      <c r="A409" s="67"/>
      <c r="B409" s="69"/>
    </row>
    <row r="410" spans="1:2" s="46" customFormat="1">
      <c r="A410" s="67"/>
      <c r="B410" s="69"/>
    </row>
    <row r="411" spans="1:2" s="46" customFormat="1">
      <c r="A411" s="67"/>
      <c r="B411" s="69"/>
    </row>
    <row r="412" spans="1:2" s="46" customFormat="1">
      <c r="A412" s="67"/>
      <c r="B412" s="69"/>
    </row>
    <row r="413" spans="1:2" s="46" customFormat="1">
      <c r="A413" s="67"/>
      <c r="B413" s="69"/>
    </row>
    <row r="414" spans="1:2" s="46" customFormat="1">
      <c r="A414" s="67"/>
      <c r="B414" s="69"/>
    </row>
    <row r="415" spans="1:2" s="46" customFormat="1">
      <c r="A415" s="67"/>
      <c r="B415" s="69"/>
    </row>
    <row r="416" spans="1:2" s="46" customFormat="1">
      <c r="A416" s="67"/>
      <c r="B416" s="69"/>
    </row>
    <row r="417" spans="1:2" s="46" customFormat="1">
      <c r="A417" s="67"/>
      <c r="B417" s="69"/>
    </row>
    <row r="418" spans="1:2" s="46" customFormat="1">
      <c r="A418" s="67"/>
      <c r="B418" s="69"/>
    </row>
    <row r="419" spans="1:2" s="46" customFormat="1">
      <c r="A419" s="67"/>
      <c r="B419" s="69"/>
    </row>
    <row r="420" spans="1:2" s="46" customFormat="1">
      <c r="A420" s="67"/>
      <c r="B420" s="69"/>
    </row>
    <row r="421" spans="1:2" s="46" customFormat="1">
      <c r="A421" s="67"/>
      <c r="B421" s="69"/>
    </row>
    <row r="422" spans="1:2" s="46" customFormat="1">
      <c r="A422" s="67"/>
      <c r="B422" s="69"/>
    </row>
    <row r="423" spans="1:2" s="46" customFormat="1">
      <c r="A423" s="67"/>
      <c r="B423" s="69"/>
    </row>
    <row r="424" spans="1:2" s="46" customFormat="1">
      <c r="A424" s="67"/>
      <c r="B424" s="69"/>
    </row>
    <row r="425" spans="1:2" s="46" customFormat="1">
      <c r="A425" s="67"/>
      <c r="B425" s="69"/>
    </row>
    <row r="426" spans="1:2" s="46" customFormat="1">
      <c r="A426" s="67"/>
      <c r="B426" s="69"/>
    </row>
    <row r="427" spans="1:2" s="46" customFormat="1">
      <c r="A427" s="67"/>
      <c r="B427" s="69"/>
    </row>
    <row r="428" spans="1:2" s="46" customFormat="1">
      <c r="A428" s="67"/>
      <c r="B428" s="69"/>
    </row>
    <row r="429" spans="1:2" s="46" customFormat="1">
      <c r="A429" s="67"/>
      <c r="B429" s="69"/>
    </row>
    <row r="430" spans="1:2" s="46" customFormat="1">
      <c r="A430" s="67"/>
      <c r="B430" s="69"/>
    </row>
    <row r="431" spans="1:2" s="46" customFormat="1">
      <c r="A431" s="67"/>
      <c r="B431" s="69"/>
    </row>
    <row r="432" spans="1:2" s="46" customFormat="1">
      <c r="A432" s="67"/>
      <c r="B432" s="69"/>
    </row>
    <row r="433" spans="1:2" s="46" customFormat="1">
      <c r="A433" s="67"/>
      <c r="B433" s="69"/>
    </row>
    <row r="434" spans="1:2" s="46" customFormat="1">
      <c r="A434" s="67"/>
      <c r="B434" s="69"/>
    </row>
    <row r="435" spans="1:2" s="46" customFormat="1">
      <c r="A435" s="67"/>
      <c r="B435" s="69"/>
    </row>
    <row r="436" spans="1:2" s="46" customFormat="1">
      <c r="A436" s="67"/>
      <c r="B436" s="69"/>
    </row>
    <row r="437" spans="1:2" s="46" customFormat="1">
      <c r="A437" s="67"/>
      <c r="B437" s="69"/>
    </row>
    <row r="438" spans="1:2" s="46" customFormat="1">
      <c r="A438" s="67"/>
      <c r="B438" s="69"/>
    </row>
    <row r="439" spans="1:2" s="46" customFormat="1">
      <c r="A439" s="67"/>
      <c r="B439" s="69"/>
    </row>
    <row r="440" spans="1:2" s="46" customFormat="1">
      <c r="A440" s="67"/>
      <c r="B440" s="69"/>
    </row>
    <row r="441" spans="1:2" s="46" customFormat="1">
      <c r="A441" s="67"/>
      <c r="B441" s="69"/>
    </row>
    <row r="442" spans="1:2" s="46" customFormat="1">
      <c r="A442" s="67"/>
      <c r="B442" s="69"/>
    </row>
    <row r="443" spans="1:2" s="46" customFormat="1">
      <c r="A443" s="67"/>
      <c r="B443" s="69"/>
    </row>
    <row r="444" spans="1:2" s="46" customFormat="1">
      <c r="A444" s="67"/>
      <c r="B444" s="69"/>
    </row>
    <row r="445" spans="1:2" s="46" customFormat="1">
      <c r="A445" s="67"/>
      <c r="B445" s="69"/>
    </row>
    <row r="446" spans="1:2" s="46" customFormat="1">
      <c r="A446" s="67"/>
      <c r="B446" s="69"/>
    </row>
    <row r="447" spans="1:2" s="46" customFormat="1">
      <c r="A447" s="67"/>
      <c r="B447" s="69"/>
    </row>
    <row r="448" spans="1:2" s="46" customFormat="1">
      <c r="A448" s="67"/>
      <c r="B448" s="69"/>
    </row>
    <row r="449" spans="1:2" s="46" customFormat="1">
      <c r="A449" s="67"/>
      <c r="B449" s="69"/>
    </row>
    <row r="450" spans="1:2" s="46" customFormat="1">
      <c r="A450" s="67"/>
      <c r="B450" s="69"/>
    </row>
    <row r="451" spans="1:2" s="46" customFormat="1">
      <c r="A451" s="67"/>
      <c r="B451" s="69"/>
    </row>
    <row r="452" spans="1:2" s="46" customFormat="1">
      <c r="A452" s="67"/>
      <c r="B452" s="69"/>
    </row>
    <row r="453" spans="1:2" s="46" customFormat="1">
      <c r="A453" s="67"/>
      <c r="B453" s="69"/>
    </row>
    <row r="454" spans="1:2" s="46" customFormat="1">
      <c r="A454" s="67"/>
      <c r="B454" s="69"/>
    </row>
    <row r="455" spans="1:2" s="46" customFormat="1">
      <c r="A455" s="67"/>
      <c r="B455" s="69"/>
    </row>
    <row r="456" spans="1:2" s="46" customFormat="1">
      <c r="A456" s="67"/>
      <c r="B456" s="69"/>
    </row>
    <row r="457" spans="1:2" s="46" customFormat="1">
      <c r="A457" s="67"/>
      <c r="B457" s="69"/>
    </row>
    <row r="458" spans="1:2" s="46" customFormat="1">
      <c r="A458" s="67"/>
      <c r="B458" s="69"/>
    </row>
    <row r="459" spans="1:2" s="46" customFormat="1">
      <c r="A459" s="67"/>
      <c r="B459" s="69"/>
    </row>
    <row r="460" spans="1:2" s="46" customFormat="1">
      <c r="A460" s="67"/>
      <c r="B460" s="69"/>
    </row>
    <row r="461" spans="1:2" s="46" customFormat="1">
      <c r="A461" s="67"/>
      <c r="B461" s="69"/>
    </row>
    <row r="462" spans="1:2" s="46" customFormat="1">
      <c r="A462" s="67"/>
      <c r="B462" s="69"/>
    </row>
    <row r="463" spans="1:2" s="46" customFormat="1">
      <c r="A463" s="67"/>
      <c r="B463" s="69"/>
    </row>
    <row r="464" spans="1:2" s="46" customFormat="1">
      <c r="A464" s="67"/>
      <c r="B464" s="69"/>
    </row>
    <row r="465" spans="1:2" s="46" customFormat="1">
      <c r="A465" s="67"/>
      <c r="B465" s="69"/>
    </row>
    <row r="466" spans="1:2" s="46" customFormat="1">
      <c r="A466" s="67"/>
      <c r="B466" s="69"/>
    </row>
    <row r="467" spans="1:2" s="46" customFormat="1">
      <c r="A467" s="67"/>
      <c r="B467" s="69"/>
    </row>
    <row r="468" spans="1:2" s="46" customFormat="1">
      <c r="A468" s="67"/>
      <c r="B468" s="69"/>
    </row>
    <row r="469" spans="1:2" s="46" customFormat="1">
      <c r="A469" s="67"/>
      <c r="B469" s="69"/>
    </row>
    <row r="470" spans="1:2" s="46" customFormat="1">
      <c r="A470" s="67"/>
      <c r="B470" s="69"/>
    </row>
    <row r="471" spans="1:2" s="46" customFormat="1">
      <c r="A471" s="67"/>
      <c r="B471" s="69"/>
    </row>
    <row r="472" spans="1:2" s="46" customFormat="1">
      <c r="A472" s="67"/>
      <c r="B472" s="69"/>
    </row>
    <row r="473" spans="1:2" s="46" customFormat="1">
      <c r="A473" s="67"/>
      <c r="B473" s="69"/>
    </row>
    <row r="474" spans="1:2" s="46" customFormat="1">
      <c r="A474" s="67"/>
      <c r="B474" s="69"/>
    </row>
    <row r="475" spans="1:2" s="46" customFormat="1">
      <c r="A475" s="67"/>
      <c r="B475" s="69"/>
    </row>
    <row r="476" spans="1:2" s="46" customFormat="1">
      <c r="A476" s="67"/>
      <c r="B476" s="69"/>
    </row>
    <row r="477" spans="1:2" s="46" customFormat="1">
      <c r="A477" s="67"/>
      <c r="B477" s="69"/>
    </row>
    <row r="478" spans="1:2" s="46" customFormat="1">
      <c r="A478" s="67"/>
      <c r="B478" s="69"/>
    </row>
    <row r="479" spans="1:2" s="46" customFormat="1">
      <c r="A479" s="67"/>
      <c r="B479" s="69"/>
    </row>
    <row r="480" spans="1:2" s="46" customFormat="1">
      <c r="A480" s="67"/>
      <c r="B480" s="69"/>
    </row>
    <row r="481" spans="1:2" s="46" customFormat="1">
      <c r="A481" s="67"/>
      <c r="B481" s="69"/>
    </row>
    <row r="482" spans="1:2" s="46" customFormat="1">
      <c r="A482" s="67"/>
      <c r="B482" s="69"/>
    </row>
    <row r="483" spans="1:2" s="46" customFormat="1">
      <c r="A483" s="67"/>
      <c r="B483" s="69"/>
    </row>
    <row r="484" spans="1:2" s="46" customFormat="1">
      <c r="A484" s="67"/>
      <c r="B484" s="69"/>
    </row>
    <row r="485" spans="1:2" s="46" customFormat="1">
      <c r="A485" s="67"/>
      <c r="B485" s="69"/>
    </row>
    <row r="486" spans="1:2" s="46" customFormat="1">
      <c r="A486" s="67"/>
      <c r="B486" s="69"/>
    </row>
    <row r="487" spans="1:2" s="46" customFormat="1">
      <c r="A487" s="67"/>
      <c r="B487" s="69"/>
    </row>
    <row r="488" spans="1:2" s="46" customFormat="1">
      <c r="A488" s="67"/>
      <c r="B488" s="69"/>
    </row>
    <row r="489" spans="1:2" s="46" customFormat="1">
      <c r="A489" s="67"/>
      <c r="B489" s="69"/>
    </row>
    <row r="490" spans="1:2" s="46" customFormat="1">
      <c r="A490" s="67"/>
      <c r="B490" s="69"/>
    </row>
    <row r="491" spans="1:2" s="46" customFormat="1">
      <c r="A491" s="67"/>
      <c r="B491" s="69"/>
    </row>
    <row r="492" spans="1:2" s="46" customFormat="1">
      <c r="A492" s="67"/>
      <c r="B492" s="69"/>
    </row>
    <row r="493" spans="1:2" s="46" customFormat="1">
      <c r="A493" s="67"/>
      <c r="B493" s="69"/>
    </row>
    <row r="494" spans="1:2" s="46" customFormat="1">
      <c r="A494" s="67"/>
      <c r="B494" s="69"/>
    </row>
    <row r="495" spans="1:2" s="46" customFormat="1">
      <c r="A495" s="67"/>
      <c r="B495" s="69"/>
    </row>
    <row r="496" spans="1:2" s="46" customFormat="1">
      <c r="A496" s="67"/>
      <c r="B496" s="69"/>
    </row>
    <row r="497" spans="1:2" s="46" customFormat="1">
      <c r="A497" s="67"/>
      <c r="B497" s="69"/>
    </row>
    <row r="498" spans="1:2" s="46" customFormat="1">
      <c r="A498" s="67"/>
      <c r="B498" s="69"/>
    </row>
    <row r="499" spans="1:2" s="46" customFormat="1">
      <c r="A499" s="67"/>
      <c r="B499" s="69"/>
    </row>
    <row r="500" spans="1:2" s="46" customFormat="1">
      <c r="A500" s="67"/>
      <c r="B500" s="69"/>
    </row>
    <row r="501" spans="1:2" s="46" customFormat="1">
      <c r="A501" s="67"/>
      <c r="B501" s="69"/>
    </row>
    <row r="502" spans="1:2" s="46" customFormat="1">
      <c r="A502" s="67"/>
      <c r="B502" s="69"/>
    </row>
    <row r="503" spans="1:2" s="46" customFormat="1">
      <c r="A503" s="67"/>
      <c r="B503" s="69"/>
    </row>
    <row r="504" spans="1:2" s="46" customFormat="1">
      <c r="A504" s="67"/>
      <c r="B504" s="69"/>
    </row>
    <row r="505" spans="1:2" s="46" customFormat="1">
      <c r="A505" s="67"/>
      <c r="B505" s="69"/>
    </row>
    <row r="506" spans="1:2" s="46" customFormat="1">
      <c r="A506" s="67"/>
      <c r="B506" s="69"/>
    </row>
    <row r="507" spans="1:2" s="46" customFormat="1">
      <c r="A507" s="67"/>
      <c r="B507" s="69"/>
    </row>
    <row r="508" spans="1:2" s="46" customFormat="1">
      <c r="A508" s="67"/>
      <c r="B508" s="69"/>
    </row>
    <row r="509" spans="1:2" s="46" customFormat="1">
      <c r="A509" s="67"/>
      <c r="B509" s="69"/>
    </row>
    <row r="510" spans="1:2" s="46" customFormat="1">
      <c r="A510" s="67"/>
      <c r="B510" s="69"/>
    </row>
    <row r="511" spans="1:2" s="46" customFormat="1">
      <c r="A511" s="67"/>
      <c r="B511" s="69"/>
    </row>
    <row r="512" spans="1:2" s="46" customFormat="1">
      <c r="A512" s="67"/>
      <c r="B512" s="69"/>
    </row>
    <row r="513" spans="1:2" s="46" customFormat="1">
      <c r="A513" s="67"/>
      <c r="B513" s="69"/>
    </row>
    <row r="514" spans="1:2" s="46" customFormat="1">
      <c r="A514" s="67"/>
      <c r="B514" s="69"/>
    </row>
    <row r="515" spans="1:2" s="46" customFormat="1">
      <c r="A515" s="67"/>
      <c r="B515" s="69"/>
    </row>
    <row r="516" spans="1:2" s="46" customFormat="1">
      <c r="A516" s="67"/>
      <c r="B516" s="69"/>
    </row>
    <row r="517" spans="1:2" s="46" customFormat="1">
      <c r="A517" s="67"/>
      <c r="B517" s="69"/>
    </row>
    <row r="518" spans="1:2" s="46" customFormat="1">
      <c r="A518" s="67"/>
      <c r="B518" s="69"/>
    </row>
    <row r="519" spans="1:2" s="46" customFormat="1">
      <c r="A519" s="67"/>
      <c r="B519" s="69"/>
    </row>
    <row r="520" spans="1:2" s="46" customFormat="1">
      <c r="A520" s="67"/>
      <c r="B520" s="69"/>
    </row>
    <row r="521" spans="1:2" s="46" customFormat="1">
      <c r="A521" s="67"/>
      <c r="B521" s="69"/>
    </row>
    <row r="522" spans="1:2" s="46" customFormat="1">
      <c r="A522" s="67"/>
      <c r="B522" s="69"/>
    </row>
    <row r="523" spans="1:2" s="46" customFormat="1">
      <c r="A523" s="67"/>
      <c r="B523" s="69"/>
    </row>
    <row r="524" spans="1:2" s="46" customFormat="1">
      <c r="A524" s="67"/>
      <c r="B524" s="69"/>
    </row>
    <row r="525" spans="1:2" s="46" customFormat="1">
      <c r="A525" s="67"/>
      <c r="B525" s="69"/>
    </row>
    <row r="526" spans="1:2" s="46" customFormat="1">
      <c r="A526" s="67"/>
      <c r="B526" s="69"/>
    </row>
    <row r="527" spans="1:2" s="46" customFormat="1">
      <c r="A527" s="67"/>
      <c r="B527" s="69"/>
    </row>
    <row r="528" spans="1:2" s="46" customFormat="1">
      <c r="A528" s="67"/>
      <c r="B528" s="69"/>
    </row>
    <row r="529" spans="1:2" s="46" customFormat="1">
      <c r="A529" s="67"/>
      <c r="B529" s="69"/>
    </row>
    <row r="530" spans="1:2" s="46" customFormat="1">
      <c r="A530" s="67"/>
      <c r="B530" s="69"/>
    </row>
    <row r="531" spans="1:2" s="46" customFormat="1">
      <c r="A531" s="67"/>
      <c r="B531" s="69"/>
    </row>
    <row r="532" spans="1:2" s="46" customFormat="1">
      <c r="A532" s="67"/>
      <c r="B532" s="69"/>
    </row>
    <row r="533" spans="1:2" s="46" customFormat="1">
      <c r="A533" s="67"/>
      <c r="B533" s="69"/>
    </row>
    <row r="534" spans="1:2" s="46" customFormat="1">
      <c r="A534" s="67"/>
      <c r="B534" s="69"/>
    </row>
    <row r="535" spans="1:2" s="46" customFormat="1">
      <c r="A535" s="67"/>
      <c r="B535" s="69"/>
    </row>
    <row r="536" spans="1:2" s="46" customFormat="1">
      <c r="A536" s="67"/>
      <c r="B536" s="69"/>
    </row>
    <row r="537" spans="1:2" s="46" customFormat="1">
      <c r="A537" s="67"/>
      <c r="B537" s="69"/>
    </row>
    <row r="538" spans="1:2" s="46" customFormat="1">
      <c r="A538" s="67"/>
      <c r="B538" s="69"/>
    </row>
    <row r="539" spans="1:2" s="46" customFormat="1">
      <c r="A539" s="67"/>
      <c r="B539" s="69"/>
    </row>
    <row r="540" spans="1:2" s="46" customFormat="1">
      <c r="A540" s="67"/>
      <c r="B540" s="69"/>
    </row>
    <row r="541" spans="1:2" s="46" customFormat="1">
      <c r="A541" s="67"/>
      <c r="B541" s="69"/>
    </row>
    <row r="542" spans="1:2" s="46" customFormat="1">
      <c r="A542" s="67"/>
      <c r="B542" s="69"/>
    </row>
    <row r="543" spans="1:2" s="46" customFormat="1">
      <c r="A543" s="67"/>
      <c r="B543" s="69"/>
    </row>
    <row r="544" spans="1:2" s="46" customFormat="1">
      <c r="A544" s="67"/>
      <c r="B544" s="69"/>
    </row>
    <row r="545" spans="1:2" s="46" customFormat="1">
      <c r="A545" s="67"/>
      <c r="B545" s="69"/>
    </row>
    <row r="546" spans="1:2" s="46" customFormat="1">
      <c r="A546" s="67"/>
      <c r="B546" s="69"/>
    </row>
    <row r="547" spans="1:2" s="46" customFormat="1">
      <c r="A547" s="67"/>
      <c r="B547" s="69"/>
    </row>
    <row r="548" spans="1:2" s="46" customFormat="1">
      <c r="A548" s="67"/>
      <c r="B548" s="69"/>
    </row>
    <row r="549" spans="1:2" s="46" customFormat="1">
      <c r="A549" s="67"/>
      <c r="B549" s="69"/>
    </row>
    <row r="550" spans="1:2" s="46" customFormat="1">
      <c r="A550" s="67"/>
      <c r="B550" s="69"/>
    </row>
    <row r="551" spans="1:2" s="46" customFormat="1">
      <c r="A551" s="67"/>
      <c r="B551" s="69"/>
    </row>
    <row r="552" spans="1:2" s="46" customFormat="1">
      <c r="A552" s="67"/>
      <c r="B552" s="69"/>
    </row>
    <row r="553" spans="1:2" s="46" customFormat="1">
      <c r="A553" s="67"/>
      <c r="B553" s="69"/>
    </row>
    <row r="554" spans="1:2" s="46" customFormat="1">
      <c r="A554" s="67"/>
      <c r="B554" s="69"/>
    </row>
    <row r="555" spans="1:2" s="46" customFormat="1">
      <c r="A555" s="67"/>
      <c r="B555" s="69"/>
    </row>
    <row r="556" spans="1:2" s="46" customFormat="1">
      <c r="A556" s="67"/>
      <c r="B556" s="69"/>
    </row>
    <row r="557" spans="1:2" s="46" customFormat="1">
      <c r="A557" s="67"/>
      <c r="B557" s="69"/>
    </row>
    <row r="558" spans="1:2" s="46" customFormat="1">
      <c r="A558" s="67"/>
      <c r="B558" s="69"/>
    </row>
    <row r="559" spans="1:2" s="46" customFormat="1">
      <c r="A559" s="67"/>
      <c r="B559" s="69"/>
    </row>
    <row r="560" spans="1:2" s="46" customFormat="1">
      <c r="A560" s="67"/>
      <c r="B560" s="69"/>
    </row>
    <row r="561" spans="1:2" s="46" customFormat="1">
      <c r="A561" s="67"/>
      <c r="B561" s="69"/>
    </row>
    <row r="562" spans="1:2" s="46" customFormat="1">
      <c r="A562" s="67"/>
      <c r="B562" s="69"/>
    </row>
    <row r="563" spans="1:2" s="46" customFormat="1">
      <c r="A563" s="67"/>
      <c r="B563" s="69"/>
    </row>
    <row r="564" spans="1:2" s="46" customFormat="1">
      <c r="A564" s="67"/>
      <c r="B564" s="69"/>
    </row>
    <row r="565" spans="1:2" s="46" customFormat="1">
      <c r="A565" s="67"/>
      <c r="B565" s="69"/>
    </row>
    <row r="566" spans="1:2" s="46" customFormat="1">
      <c r="A566" s="67"/>
      <c r="B566" s="69"/>
    </row>
    <row r="567" spans="1:2" s="46" customFormat="1">
      <c r="A567" s="67"/>
      <c r="B567" s="69"/>
    </row>
    <row r="568" spans="1:2" s="46" customFormat="1">
      <c r="A568" s="67"/>
      <c r="B568" s="69"/>
    </row>
    <row r="569" spans="1:2" s="46" customFormat="1">
      <c r="A569" s="67"/>
      <c r="B569" s="69"/>
    </row>
    <row r="570" spans="1:2" s="46" customFormat="1">
      <c r="A570" s="67"/>
      <c r="B570" s="69"/>
    </row>
    <row r="571" spans="1:2" s="46" customFormat="1">
      <c r="A571" s="67"/>
      <c r="B571" s="69"/>
    </row>
    <row r="572" spans="1:2" s="46" customFormat="1">
      <c r="A572" s="67"/>
      <c r="B572" s="69"/>
    </row>
    <row r="573" spans="1:2" s="46" customFormat="1">
      <c r="A573" s="67"/>
      <c r="B573" s="69"/>
    </row>
    <row r="574" spans="1:2" s="46" customFormat="1">
      <c r="A574" s="67"/>
      <c r="B574" s="69"/>
    </row>
    <row r="575" spans="1:2" s="46" customFormat="1">
      <c r="A575" s="67"/>
      <c r="B575" s="69"/>
    </row>
    <row r="576" spans="1:2" s="46" customFormat="1">
      <c r="A576" s="67"/>
      <c r="B576" s="69"/>
    </row>
    <row r="577" spans="1:2" s="46" customFormat="1">
      <c r="A577" s="67"/>
      <c r="B577" s="69"/>
    </row>
    <row r="578" spans="1:2" s="46" customFormat="1">
      <c r="A578" s="67"/>
      <c r="B578" s="69"/>
    </row>
    <row r="579" spans="1:2" s="46" customFormat="1">
      <c r="A579" s="67"/>
      <c r="B579" s="69"/>
    </row>
    <row r="580" spans="1:2" s="46" customFormat="1">
      <c r="A580" s="67"/>
      <c r="B580" s="69"/>
    </row>
    <row r="581" spans="1:2" s="46" customFormat="1">
      <c r="A581" s="67"/>
      <c r="B581" s="69"/>
    </row>
    <row r="582" spans="1:2" s="46" customFormat="1">
      <c r="A582" s="67"/>
      <c r="B582" s="69"/>
    </row>
    <row r="583" spans="1:2" s="46" customFormat="1">
      <c r="A583" s="67"/>
      <c r="B583" s="69"/>
    </row>
    <row r="584" spans="1:2" s="46" customFormat="1">
      <c r="A584" s="67"/>
      <c r="B584" s="69"/>
    </row>
    <row r="585" spans="1:2" s="46" customFormat="1">
      <c r="A585" s="67"/>
      <c r="B585" s="69"/>
    </row>
    <row r="586" spans="1:2" s="46" customFormat="1">
      <c r="A586" s="67"/>
      <c r="B586" s="69"/>
    </row>
    <row r="587" spans="1:2" s="46" customFormat="1">
      <c r="A587" s="67"/>
      <c r="B587" s="69"/>
    </row>
    <row r="588" spans="1:2" s="46" customFormat="1">
      <c r="A588" s="67"/>
      <c r="B588" s="69"/>
    </row>
    <row r="589" spans="1:2" s="46" customFormat="1">
      <c r="A589" s="67"/>
      <c r="B589" s="69"/>
    </row>
    <row r="590" spans="1:2" s="46" customFormat="1">
      <c r="A590" s="67"/>
      <c r="B590" s="69"/>
    </row>
    <row r="591" spans="1:2" s="46" customFormat="1">
      <c r="A591" s="67"/>
      <c r="B591" s="69"/>
    </row>
    <row r="592" spans="1:2" s="46" customFormat="1">
      <c r="A592" s="67"/>
      <c r="B592" s="69"/>
    </row>
    <row r="593" spans="1:2" s="46" customFormat="1">
      <c r="A593" s="67"/>
      <c r="B593" s="69"/>
    </row>
    <row r="594" spans="1:2" s="46" customFormat="1">
      <c r="A594" s="67"/>
      <c r="B594" s="69"/>
    </row>
    <row r="595" spans="1:2" s="46" customFormat="1">
      <c r="A595" s="67"/>
      <c r="B595" s="69"/>
    </row>
    <row r="596" spans="1:2" s="46" customFormat="1">
      <c r="A596" s="67"/>
      <c r="B596" s="69"/>
    </row>
    <row r="597" spans="1:2" s="46" customFormat="1">
      <c r="A597" s="67"/>
      <c r="B597" s="69"/>
    </row>
    <row r="598" spans="1:2" s="46" customFormat="1">
      <c r="A598" s="67"/>
      <c r="B598" s="69"/>
    </row>
    <row r="599" spans="1:2" s="46" customFormat="1">
      <c r="A599" s="67"/>
      <c r="B599" s="69"/>
    </row>
    <row r="600" spans="1:2" s="46" customFormat="1">
      <c r="A600" s="67"/>
      <c r="B600" s="69"/>
    </row>
    <row r="601" spans="1:2" s="46" customFormat="1">
      <c r="A601" s="67"/>
      <c r="B601" s="69"/>
    </row>
    <row r="602" spans="1:2" s="46" customFormat="1">
      <c r="A602" s="67"/>
      <c r="B602" s="69"/>
    </row>
    <row r="603" spans="1:2" s="46" customFormat="1">
      <c r="A603" s="67"/>
      <c r="B603" s="69"/>
    </row>
    <row r="604" spans="1:2" s="46" customFormat="1">
      <c r="A604" s="67"/>
      <c r="B604" s="69"/>
    </row>
    <row r="605" spans="1:2" s="46" customFormat="1">
      <c r="A605" s="67"/>
      <c r="B605" s="69"/>
    </row>
    <row r="606" spans="1:2" s="46" customFormat="1">
      <c r="A606" s="67"/>
      <c r="B606" s="69"/>
    </row>
    <row r="607" spans="1:2" s="46" customFormat="1">
      <c r="A607" s="67"/>
      <c r="B607" s="69"/>
    </row>
    <row r="608" spans="1:2" s="46" customFormat="1">
      <c r="A608" s="67"/>
      <c r="B608" s="69"/>
    </row>
    <row r="609" spans="1:2" s="46" customFormat="1">
      <c r="A609" s="67"/>
      <c r="B609" s="69"/>
    </row>
    <row r="610" spans="1:2" s="46" customFormat="1">
      <c r="A610" s="67"/>
      <c r="B610" s="69"/>
    </row>
    <row r="611" spans="1:2" s="46" customFormat="1">
      <c r="A611" s="67"/>
      <c r="B611" s="69"/>
    </row>
    <row r="612" spans="1:2" s="46" customFormat="1">
      <c r="A612" s="67"/>
      <c r="B612" s="69"/>
    </row>
    <row r="613" spans="1:2" s="46" customFormat="1">
      <c r="A613" s="67"/>
      <c r="B613" s="69"/>
    </row>
    <row r="614" spans="1:2" s="46" customFormat="1">
      <c r="A614" s="67"/>
      <c r="B614" s="69"/>
    </row>
    <row r="615" spans="1:2" s="46" customFormat="1">
      <c r="A615" s="67"/>
      <c r="B615" s="69"/>
    </row>
    <row r="616" spans="1:2" s="46" customFormat="1">
      <c r="A616" s="67"/>
      <c r="B616" s="69"/>
    </row>
    <row r="617" spans="1:2" s="46" customFormat="1">
      <c r="A617" s="67"/>
      <c r="B617" s="69"/>
    </row>
    <row r="618" spans="1:2" s="46" customFormat="1">
      <c r="A618" s="67"/>
      <c r="B618" s="69"/>
    </row>
    <row r="619" spans="1:2" s="46" customFormat="1">
      <c r="A619" s="67"/>
      <c r="B619" s="69"/>
    </row>
    <row r="620" spans="1:2" s="46" customFormat="1">
      <c r="A620" s="67"/>
      <c r="B620" s="69"/>
    </row>
    <row r="621" spans="1:2" s="46" customFormat="1">
      <c r="A621" s="67"/>
      <c r="B621" s="69"/>
    </row>
    <row r="622" spans="1:2" s="46" customFormat="1">
      <c r="A622" s="67"/>
      <c r="B622" s="69"/>
    </row>
    <row r="623" spans="1:2" s="46" customFormat="1">
      <c r="A623" s="67"/>
      <c r="B623" s="69"/>
    </row>
    <row r="624" spans="1:2" s="46" customFormat="1">
      <c r="A624" s="67"/>
      <c r="B624" s="69"/>
    </row>
    <row r="625" spans="1:5" s="46" customFormat="1">
      <c r="A625" s="67"/>
      <c r="B625" s="69"/>
    </row>
    <row r="626" spans="1:5" s="46" customFormat="1">
      <c r="A626" s="67"/>
      <c r="B626" s="69"/>
    </row>
    <row r="627" spans="1:5" s="46" customFormat="1">
      <c r="A627" s="67"/>
      <c r="B627" s="69"/>
    </row>
    <row r="628" spans="1:5" s="46" customFormat="1">
      <c r="A628" s="67"/>
      <c r="B628" s="69"/>
    </row>
    <row r="629" spans="1:5">
      <c r="B629" s="69"/>
      <c r="C629" s="46"/>
      <c r="D629" s="46"/>
      <c r="E629" s="46"/>
    </row>
    <row r="630" spans="1:5">
      <c r="B630" s="69"/>
      <c r="C630" s="46"/>
      <c r="D630" s="46"/>
      <c r="E630" s="46"/>
    </row>
    <row r="631" spans="1:5">
      <c r="C631" s="46"/>
      <c r="D631" s="46"/>
      <c r="E631" s="46"/>
    </row>
  </sheetData>
  <sheetProtection algorithmName="SHA-512" hashValue="7wKObiVT/7zAixX/sSJhkmb/lIV2QRkXDCMR/gPWpWVlIA0XMCeTsduHyVXMhRMbD61JRqmGNqVd8aV8JVbrfQ==" saltValue="188FkQdX7SYDT5USNXLwMg==" spinCount="100000" sheet="1" objects="1" scenarios="1" selectLockedCells="1"/>
  <mergeCells count="3">
    <mergeCell ref="D2:E2"/>
    <mergeCell ref="C39:E39"/>
    <mergeCell ref="E136:E137"/>
  </mergeCells>
  <dataValidations count="1">
    <dataValidation type="list" allowBlank="1" showInputMessage="1" showErrorMessage="1" sqref="D3:D31" xr:uid="{4286D089-CD91-4F19-B896-A9110F42ED22}">
      <formula1>$B$41:$B$42</formula1>
    </dataValidation>
  </dataValidations>
  <pageMargins left="0.7" right="0.7" top="0.75" bottom="0.75" header="0.3" footer="0.3"/>
  <pageSetup paperSize="9" orientation="portrait" r:id="rId1"/>
  <ignoredErrors>
    <ignoredError sqref="E3:E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Ecology</vt:lpstr>
      <vt:lpstr>Ecology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John Fingleton IGBC</cp:lastModifiedBy>
  <dcterms:created xsi:type="dcterms:W3CDTF">2015-12-17T16:26:28Z</dcterms:created>
  <dcterms:modified xsi:type="dcterms:W3CDTF">2021-03-04T16:01:28Z</dcterms:modified>
</cp:coreProperties>
</file>